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mc:AlternateContent xmlns:mc="http://schemas.openxmlformats.org/markup-compatibility/2006">
    <mc:Choice Requires="x15">
      <x15ac:absPath xmlns:x15ac="http://schemas.microsoft.com/office/spreadsheetml/2010/11/ac" url="C:\Users\Admin\Desktop\Bengaluru MC - September 2022\XLS\"/>
    </mc:Choice>
  </mc:AlternateContent>
  <xr:revisionPtr revIDLastSave="0" documentId="8_{AC055D06-851E-4C3A-BCA7-762D4EADD363}" xr6:coauthVersionLast="47" xr6:coauthVersionMax="47" xr10:uidLastSave="{00000000-0000-0000-0000-000000000000}"/>
  <bookViews>
    <workbookView xWindow="-108" yWindow="-108" windowWidth="23256" windowHeight="12456"/>
  </bookViews>
  <sheets>
    <sheet name="Capital Receipts" sheetId="3" r:id="rId1"/>
  </sheets>
  <definedNames>
    <definedName name="_xlnm._FilterDatabase" localSheetId="0" hidden="1">'Capital Receipts'!$5:$29</definedName>
  </definedNames>
  <calcPr calcId="191029" fullCalcOnLoad="1"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3" l="1"/>
  <c r="V27" i="3"/>
  <c r="U27" i="3"/>
  <c r="T27" i="3"/>
  <c r="S27" i="3"/>
  <c r="R27" i="3"/>
  <c r="Q27" i="3"/>
  <c r="P27" i="3"/>
  <c r="O27" i="3"/>
  <c r="N27" i="3"/>
  <c r="M27" i="3"/>
  <c r="L27" i="3"/>
  <c r="K27" i="3"/>
  <c r="J27" i="3"/>
  <c r="I27" i="3"/>
  <c r="H27" i="3"/>
  <c r="W25" i="3"/>
  <c r="V25" i="3"/>
  <c r="U25" i="3"/>
  <c r="T25" i="3"/>
  <c r="S25" i="3"/>
  <c r="R25" i="3"/>
  <c r="Q25" i="3"/>
  <c r="P25" i="3"/>
  <c r="O25" i="3"/>
  <c r="N25" i="3"/>
  <c r="M25" i="3"/>
  <c r="L25" i="3"/>
  <c r="K25" i="3"/>
  <c r="J25" i="3"/>
  <c r="I25" i="3"/>
  <c r="H25" i="3"/>
  <c r="W23" i="3"/>
  <c r="V23" i="3"/>
  <c r="U23" i="3"/>
  <c r="T23" i="3"/>
  <c r="S23" i="3"/>
  <c r="R23" i="3"/>
  <c r="Q23" i="3"/>
  <c r="P23" i="3"/>
  <c r="O23" i="3"/>
  <c r="N23" i="3"/>
  <c r="M23" i="3"/>
  <c r="L23" i="3"/>
  <c r="K23" i="3"/>
  <c r="J23" i="3"/>
  <c r="I23" i="3"/>
  <c r="H23" i="3"/>
</calcChain>
</file>

<file path=xl/sharedStrings.xml><?xml version="1.0" encoding="utf-8"?>
<sst xmlns="http://schemas.openxmlformats.org/spreadsheetml/2006/main" count="172" uniqueCount="107">
  <si>
    <t>Particulars</t>
  </si>
  <si>
    <t>2016-17 Budget Estimates</t>
  </si>
  <si>
    <t>(Rs. in Lakhs)</t>
  </si>
  <si>
    <t>Department</t>
  </si>
  <si>
    <t>Major Group</t>
  </si>
  <si>
    <t>Minor Group</t>
  </si>
  <si>
    <t>Non Tax Receipts</t>
  </si>
  <si>
    <t>Grants</t>
  </si>
  <si>
    <t>Grants from State Government</t>
  </si>
  <si>
    <t>Finance, Accounts and Government Grants</t>
  </si>
  <si>
    <t>GOK Grants</t>
  </si>
  <si>
    <t>Total for Finance, Accounts and Government Grants</t>
  </si>
  <si>
    <t>Engineering - Projects</t>
  </si>
  <si>
    <t>Total for Engineering - Projects</t>
  </si>
  <si>
    <t>Engineering - Storm Water Drains</t>
  </si>
  <si>
    <t>Total for Engineering - Storm Water Drains</t>
  </si>
  <si>
    <t>Welfare</t>
  </si>
  <si>
    <t>Total for Welfare</t>
  </si>
  <si>
    <t>Legend</t>
  </si>
  <si>
    <t>BBMP</t>
  </si>
  <si>
    <t>GOI</t>
  </si>
  <si>
    <t>Government of India</t>
  </si>
  <si>
    <t>SFC</t>
  </si>
  <si>
    <t>State Finance Commission</t>
  </si>
  <si>
    <t>SWD</t>
  </si>
  <si>
    <t>Storm Water Drains</t>
  </si>
  <si>
    <t>Bruhat Bengaluru Mahanagara Palike: Capital Receipts</t>
  </si>
  <si>
    <t>Code</t>
  </si>
  <si>
    <t>Grants from Other Sources</t>
  </si>
  <si>
    <t>MP LAD Grants</t>
  </si>
  <si>
    <t>R0027</t>
  </si>
  <si>
    <t>Grants - 14th Finance Commission.</t>
  </si>
  <si>
    <t>R0941</t>
  </si>
  <si>
    <t>Grants - SWD Government of Karnataka</t>
  </si>
  <si>
    <t>R1063</t>
  </si>
  <si>
    <t>Grants - Solid Waste Management Grants (Expected Rs. 500 crs)</t>
  </si>
  <si>
    <t>R1065</t>
  </si>
  <si>
    <t>GOI Grants - AMRUT Project Development of Parks</t>
  </si>
  <si>
    <t>R1070</t>
  </si>
  <si>
    <t>GOK MLA LAD Grants</t>
  </si>
  <si>
    <t>R0026</t>
  </si>
  <si>
    <t>GOK Grants - SFC Grants (Tied - Cr,
Untied - Cr, Elec - Cr)</t>
  </si>
  <si>
    <t>R0028</t>
  </si>
  <si>
    <t>GOK Grants - Special Grants to BBMP from State Govt./Nagarothana</t>
  </si>
  <si>
    <t>R1034</t>
  </si>
  <si>
    <t>Grants - Special Grants to 110 Villages</t>
  </si>
  <si>
    <t>R1064</t>
  </si>
  <si>
    <t>Lakes Development Grants</t>
  </si>
  <si>
    <t>R1067</t>
  </si>
  <si>
    <t>Special Infrastructure Projects (SIP)</t>
  </si>
  <si>
    <t>R1068</t>
  </si>
  <si>
    <t>Grants/Receipts from other Institutions (EPIP, CREDLE)</t>
  </si>
  <si>
    <t>R1056</t>
  </si>
  <si>
    <t>GOI Grants</t>
  </si>
  <si>
    <t>R0954</t>
  </si>
  <si>
    <t>Total Receipts Capital</t>
  </si>
  <si>
    <t>AMRUT</t>
  </si>
  <si>
    <t>Atal Mission for Rejuvenation and Urban Transformation</t>
  </si>
  <si>
    <t>Bruhat Bangalore Mahanagara Palike</t>
  </si>
  <si>
    <t>Elec</t>
  </si>
  <si>
    <t>Electrical</t>
  </si>
  <si>
    <t>EPIP</t>
  </si>
  <si>
    <t>Export Promotion Industrial Park</t>
  </si>
  <si>
    <t>GOK</t>
  </si>
  <si>
    <t>Government of Karnataka</t>
  </si>
  <si>
    <t>Govt.</t>
  </si>
  <si>
    <t>Government</t>
  </si>
  <si>
    <t>MLA LAD</t>
  </si>
  <si>
    <t>Member of Legislative Assembly Local Area Development</t>
  </si>
  <si>
    <t>MP LAD</t>
  </si>
  <si>
    <t>Member of Parliament Local Area Development</t>
  </si>
  <si>
    <t xml:space="preserve"> 2015-16 Actuals</t>
  </si>
  <si>
    <t>2016-17 Revised Estimates</t>
  </si>
  <si>
    <t>2017-18 Budget Estimates</t>
  </si>
  <si>
    <t xml:space="preserve"> 2016-17 Actuals</t>
  </si>
  <si>
    <t>2017-18 Revised Estimates</t>
  </si>
  <si>
    <t>2018-19 Budget Estimates</t>
  </si>
  <si>
    <t>2017-18 Actuals</t>
  </si>
  <si>
    <t>2018-19 Revised Estimates</t>
  </si>
  <si>
    <t>2019-20 Budget Estimates</t>
  </si>
  <si>
    <t>2018-19 Actuals</t>
  </si>
  <si>
    <t>2019-20 Revised Estimates</t>
  </si>
  <si>
    <t>2020-21 Budget Estimates</t>
  </si>
  <si>
    <t>2019-20 Actuals</t>
  </si>
  <si>
    <t>2020-21 Revised Estimates</t>
  </si>
  <si>
    <t>2021-22 Budget Estimates</t>
  </si>
  <si>
    <t xml:space="preserve">Major Code </t>
  </si>
  <si>
    <t>Detail Code</t>
  </si>
  <si>
    <t xml:space="preserve">Land under Roads </t>
  </si>
  <si>
    <t>R1104</t>
  </si>
  <si>
    <t>340</t>
  </si>
  <si>
    <t/>
  </si>
  <si>
    <t>400</t>
  </si>
  <si>
    <t>Capital Receipts</t>
  </si>
  <si>
    <t>Public Works</t>
  </si>
  <si>
    <t>Specific Purpose Grant (Capital Grant - Central &amp; State)</t>
  </si>
  <si>
    <t>15th Central Finance Commission Grant</t>
  </si>
  <si>
    <t>Opening Balance</t>
  </si>
  <si>
    <t xml:space="preserve">Notes: </t>
  </si>
  <si>
    <t>1). There are major changes in Bruhat Bengaluru Municipal Corporation budget data.</t>
  </si>
  <si>
    <t>2). In each year's budget document, since 2017-18 , a number of new data items were added. It was difficult to segregate various receipts and expenditure  itms into and revenue and capital categories. The capital reveniue segregation was visisble only for the Budget Years.</t>
  </si>
  <si>
    <t>3). Several data points which were repeated across different departments, were merged as one in budget documents in some the financial years, especially in the budget year 2021-22.</t>
  </si>
  <si>
    <t>4.) In 21-22 budget document, the categorisation is significantly different from the previous year's documents.</t>
  </si>
  <si>
    <t>5) A new category of extra ordinary receipts and payment was added in 2021-22 budget documents which was not available in previous year documents. So, based on the 2021-22 budget documents, those specific items are classified into extraordinary receipts and payments for previous years as well.</t>
  </si>
  <si>
    <t xml:space="preserve">6). In 21-22 document, a large number of line items/codes were merged. Hence, they were added as separate items in the excel, as it was not possible to segregate the individula items. </t>
  </si>
  <si>
    <t xml:space="preserve">
7). In 21-22 document, a large number of new data points in public Works department were added and they were without any code.</t>
  </si>
  <si>
    <t xml:space="preserve">8) For preparing the time series budget data, budget structure of 2021-22 has been followed.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</si>
</sst>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0" x14ac:knownFonts="1">
    <font>
      <sz val="10"/>
      <name val="Arial"/>
      <charset val="1"/>
    </font>
    <font>
      <b/>
      <sz val="11"/>
      <color indexed="8"/>
      <name val="Calibri"/>
      <family val="2"/>
    </font>
    <font>
      <b/>
      <sz val="10"/>
      <color indexed="8"/>
      <name val="Calibri"/>
      <family val="2"/>
    </font>
    <font>
      <b/>
      <sz val="9"/>
      <color indexed="8"/>
      <name val="Calibri"/>
      <family val="2"/>
    </font>
    <font>
      <sz val="10"/>
      <color indexed="8"/>
      <name val="Calibri"/>
      <family val="2"/>
      <scheme val="minor"/>
    </font>
    <font>
      <b/>
      <i/>
      <sz val="10"/>
      <color indexed="8"/>
      <name val="Calibri"/>
      <family val="2"/>
      <scheme val="minor"/>
    </font>
    <font>
      <b/>
      <sz val="10"/>
      <color indexed="8"/>
      <name val="Calibri"/>
      <family val="2"/>
      <scheme val="minor"/>
    </font>
    <font>
      <i/>
      <sz val="10"/>
      <color indexed="8"/>
      <name val="Calibri"/>
      <family val="2"/>
      <scheme val="minor"/>
    </font>
    <font>
      <b/>
      <sz val="12"/>
      <color indexed="8"/>
      <name val="Calibri"/>
      <family val="2"/>
      <scheme val="minor"/>
    </font>
    <font>
      <b/>
      <sz val="14"/>
      <color indexed="8"/>
      <name val="Calibri"/>
      <family val="2"/>
      <scheme val="minor"/>
    </font>
  </fonts>
  <fills count="5">
    <fill>
      <patternFill patternType="none"/>
    </fill>
    <fill>
      <patternFill patternType="gray125"/>
    </fill>
    <fill>
      <patternFill patternType="solid">
        <fgColor indexed="47"/>
        <bgColor indexed="45"/>
      </patternFill>
    </fill>
    <fill>
      <patternFill patternType="solid">
        <fgColor theme="4" tint="0.59999389629810485"/>
        <bgColor indexed="64"/>
      </patternFill>
    </fill>
    <fill>
      <patternFill patternType="solid">
        <fgColor theme="3" tint="0.59999389629810485"/>
        <bgColor indexed="64"/>
      </patternFill>
    </fill>
  </fills>
  <borders count="9">
    <border>
      <left/>
      <right/>
      <top/>
      <bottom/>
      <diagonal/>
    </border>
    <border>
      <left style="medium">
        <color indexed="53"/>
      </left>
      <right style="medium">
        <color indexed="53"/>
      </right>
      <top style="medium">
        <color indexed="53"/>
      </top>
      <bottom/>
      <diagonal/>
    </border>
    <border>
      <left style="thin">
        <color indexed="64"/>
      </left>
      <right style="medium">
        <color indexed="53"/>
      </right>
      <top style="thin">
        <color indexed="64"/>
      </top>
      <bottom/>
      <diagonal/>
    </border>
    <border>
      <left style="medium">
        <color indexed="53"/>
      </left>
      <right style="medium">
        <color indexed="53"/>
      </right>
      <top style="thin">
        <color indexed="64"/>
      </top>
      <bottom/>
      <diagonal/>
    </border>
    <border>
      <left style="medium">
        <color indexed="53"/>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pplyNumberFormat="0" applyFill="0" applyBorder="0" applyAlignment="0" applyProtection="0"/>
  </cellStyleXfs>
  <cellXfs count="61">
    <xf numFmtId="0" fontId="0" fillId="0" borderId="0" xfId="0"/>
    <xf numFmtId="0" fontId="4"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center"/>
    </xf>
    <xf numFmtId="4" fontId="5" fillId="0" borderId="0" xfId="0" applyNumberFormat="1" applyFont="1" applyFill="1" applyBorder="1" applyAlignment="1" applyProtection="1">
      <alignment horizontal="right" vertical="center"/>
    </xf>
    <xf numFmtId="4" fontId="6" fillId="2" borderId="1"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xf>
    <xf numFmtId="4" fontId="4" fillId="0" borderId="0" xfId="0" applyNumberFormat="1" applyFont="1" applyFill="1" applyBorder="1" applyAlignment="1" applyProtection="1"/>
    <xf numFmtId="176" fontId="4" fillId="0" borderId="0" xfId="0" applyNumberFormat="1" applyFont="1" applyFill="1" applyBorder="1" applyAlignment="1" applyProtection="1">
      <alignment horizontal="right" vertical="top"/>
    </xf>
    <xf numFmtId="176" fontId="4" fillId="0" borderId="0" xfId="0" applyNumberFormat="1" applyFont="1" applyFill="1" applyBorder="1" applyAlignment="1" applyProtection="1"/>
    <xf numFmtId="176" fontId="4" fillId="0" borderId="0" xfId="0" applyNumberFormat="1" applyFont="1" applyFill="1" applyBorder="1" applyAlignment="1" applyProtection="1">
      <alignment horizontal="center"/>
    </xf>
    <xf numFmtId="177" fontId="4" fillId="0" borderId="0" xfId="0" applyNumberFormat="1" applyFont="1" applyFill="1" applyBorder="1" applyAlignment="1" applyProtection="1"/>
    <xf numFmtId="177" fontId="4" fillId="0" borderId="0" xfId="0" applyNumberFormat="1" applyFont="1" applyFill="1" applyBorder="1" applyAlignment="1" applyProtection="1">
      <alignment horizontal="right" vertical="top"/>
    </xf>
    <xf numFmtId="176" fontId="4" fillId="0" borderId="0" xfId="0" applyNumberFormat="1" applyFont="1" applyFill="1" applyBorder="1" applyAlignment="1" applyProtection="1">
      <alignment horizontal="right"/>
    </xf>
    <xf numFmtId="0" fontId="6" fillId="0" borderId="0" xfId="0" applyFont="1" applyFill="1" applyBorder="1" applyAlignment="1" applyProtection="1">
      <alignment horizontal="left" wrapText="1"/>
    </xf>
    <xf numFmtId="0" fontId="6" fillId="0" borderId="0" xfId="0" applyFont="1" applyFill="1" applyBorder="1" applyAlignment="1" applyProtection="1"/>
    <xf numFmtId="177"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left" vertical="top"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4" fillId="0" borderId="6" xfId="0" applyFont="1" applyFill="1" applyBorder="1" applyAlignment="1" applyProtection="1">
      <alignment horizontal="center" vertical="top"/>
    </xf>
    <xf numFmtId="0" fontId="6" fillId="3" borderId="5" xfId="0" applyFont="1" applyFill="1" applyBorder="1" applyAlignment="1" applyProtection="1">
      <alignment horizontal="left" vertical="top" wrapText="1"/>
    </xf>
    <xf numFmtId="0" fontId="4" fillId="3" borderId="0" xfId="0" applyFont="1" applyFill="1" applyBorder="1" applyAlignment="1" applyProtection="1">
      <alignment horizontal="center" vertical="top"/>
    </xf>
    <xf numFmtId="0" fontId="4" fillId="3" borderId="0"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0" xfId="0" applyFont="1" applyFill="1" applyBorder="1" applyAlignment="1" applyProtection="1">
      <alignment horizontal="center" vertical="top"/>
    </xf>
    <xf numFmtId="0" fontId="4" fillId="3" borderId="6" xfId="0" applyFont="1" applyFill="1" applyBorder="1" applyAlignment="1" applyProtection="1">
      <alignment horizontal="center"/>
    </xf>
    <xf numFmtId="4" fontId="6" fillId="3" borderId="0" xfId="0" applyNumberFormat="1" applyFont="1" applyFill="1" applyBorder="1" applyAlignment="1" applyProtection="1">
      <alignment horizontal="right" vertical="top"/>
    </xf>
    <xf numFmtId="176" fontId="6" fillId="3" borderId="0" xfId="0" applyNumberFormat="1" applyFont="1" applyFill="1" applyBorder="1" applyAlignment="1" applyProtection="1">
      <alignment horizontal="right" vertical="top"/>
    </xf>
    <xf numFmtId="177" fontId="6" fillId="3" borderId="0" xfId="0" applyNumberFormat="1" applyFont="1" applyFill="1" applyBorder="1" applyAlignment="1" applyProtection="1">
      <alignment horizontal="right" vertical="top"/>
    </xf>
    <xf numFmtId="0" fontId="6" fillId="3" borderId="7" xfId="0" applyFont="1" applyFill="1" applyBorder="1" applyAlignment="1" applyProtection="1"/>
    <xf numFmtId="0" fontId="6" fillId="3" borderId="8" xfId="0" applyFont="1" applyFill="1" applyBorder="1" applyAlignment="1" applyProtection="1">
      <alignment horizontal="center" vertical="top"/>
    </xf>
    <xf numFmtId="0" fontId="6" fillId="3" borderId="8"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6" fillId="3" borderId="8" xfId="0" applyFont="1" applyFill="1" applyBorder="1" applyAlignment="1" applyProtection="1">
      <alignment horizontal="center"/>
    </xf>
    <xf numFmtId="4" fontId="6" fillId="3" borderId="8" xfId="0" applyNumberFormat="1" applyFont="1" applyFill="1" applyBorder="1" applyAlignment="1" applyProtection="1">
      <alignment horizontal="right" vertical="top"/>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2" fillId="0" borderId="5" xfId="0" applyFont="1" applyFill="1" applyBorder="1" applyAlignment="1" applyProtection="1">
      <alignment horizontal="left" vertical="top" wrapText="1"/>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3" fillId="0" borderId="6" xfId="0" applyFont="1" applyFill="1" applyBorder="1" applyAlignment="1" applyProtection="1">
      <alignment horizontal="center" vertical="top"/>
    </xf>
    <xf numFmtId="4" fontId="2" fillId="0" borderId="0" xfId="0" applyNumberFormat="1" applyFont="1" applyFill="1" applyBorder="1" applyAlignment="1" applyProtection="1">
      <alignment horizontal="right" vertical="top"/>
    </xf>
    <xf numFmtId="177" fontId="1" fillId="0" borderId="0" xfId="0" applyNumberFormat="1" applyFont="1" applyFill="1" applyBorder="1" applyAlignment="1" applyProtection="1"/>
    <xf numFmtId="0" fontId="1" fillId="0" borderId="0" xfId="0" applyFont="1" applyFill="1" applyBorder="1" applyAlignment="1" applyProtection="1"/>
    <xf numFmtId="0" fontId="2" fillId="0" borderId="0" xfId="0" applyFont="1" applyFill="1" applyBorder="1" applyAlignment="1" applyProtection="1"/>
    <xf numFmtId="0" fontId="6" fillId="4" borderId="5"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4" fontId="6"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xf>
    <xf numFmtId="0" fontId="4"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9" fillId="0" borderId="0" xfId="0" applyFont="1" applyFill="1" applyBorder="1"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G52"/>
  <sheetViews>
    <sheetView tabSelected="1" topLeftCell="A2" zoomScale="91" zoomScaleNormal="91" workbookViewId="0">
      <pane xSplit="7" ySplit="4" topLeftCell="H6" activePane="bottomRight" state="frozen"/>
      <selection activeCell="A2" sqref="A2"/>
      <selection pane="topRight" activeCell="F2" sqref="F2"/>
      <selection pane="bottomLeft" activeCell="A5" sqref="A5"/>
      <selection pane="bottomRight" activeCell="A3" sqref="A3:N3"/>
    </sheetView>
  </sheetViews>
  <sheetFormatPr defaultColWidth="9.109375" defaultRowHeight="13.8" x14ac:dyDescent="0.3"/>
  <cols>
    <col min="1" max="1" width="20.44140625" style="2" customWidth="1"/>
    <col min="2" max="2" width="21.109375" style="18" customWidth="1"/>
    <col min="3" max="3" width="21.6640625" style="2" customWidth="1"/>
    <col min="4" max="4" width="27.6640625" style="2" customWidth="1"/>
    <col min="5" max="5" width="10.77734375" style="18" customWidth="1"/>
    <col min="6" max="6" width="9.77734375" style="18" customWidth="1"/>
    <col min="7" max="7" width="15" style="3" customWidth="1"/>
    <col min="8" max="23" width="15.88671875" style="1" customWidth="1"/>
    <col min="24" max="24" width="12.5546875" style="1" customWidth="1"/>
    <col min="25" max="25" width="9.109375" style="1"/>
    <col min="26" max="26" width="12" style="1" customWidth="1"/>
    <col min="27" max="16384" width="9.109375" style="1"/>
  </cols>
  <sheetData>
    <row r="1" spans="1:25" x14ac:dyDescent="0.3">
      <c r="A1" s="15"/>
      <c r="B1" s="3"/>
      <c r="C1" s="21"/>
      <c r="D1" s="21"/>
      <c r="E1" s="3"/>
      <c r="F1" s="3"/>
      <c r="G1" s="1"/>
    </row>
    <row r="2" spans="1:25" x14ac:dyDescent="0.3">
      <c r="A2" s="15"/>
      <c r="B2" s="3"/>
      <c r="C2" s="21"/>
      <c r="D2" s="21"/>
      <c r="E2" s="3"/>
      <c r="F2" s="3"/>
      <c r="G2" s="1"/>
    </row>
    <row r="3" spans="1:25" ht="18" x14ac:dyDescent="0.3">
      <c r="A3" s="60" t="s">
        <v>26</v>
      </c>
      <c r="B3" s="60"/>
      <c r="C3" s="60"/>
      <c r="D3" s="60"/>
      <c r="E3" s="60"/>
      <c r="F3" s="60"/>
      <c r="G3" s="60"/>
      <c r="H3" s="60"/>
      <c r="I3" s="60"/>
      <c r="J3" s="60"/>
      <c r="K3" s="60"/>
      <c r="L3" s="60"/>
      <c r="M3" s="60"/>
      <c r="N3" s="60"/>
    </row>
    <row r="4" spans="1:25" ht="14.4" thickBot="1" x14ac:dyDescent="0.35">
      <c r="W4" s="4" t="s">
        <v>2</v>
      </c>
    </row>
    <row r="5" spans="1:25" s="3" customFormat="1" ht="45.75" customHeight="1" x14ac:dyDescent="0.3">
      <c r="A5" s="23" t="s">
        <v>3</v>
      </c>
      <c r="B5" s="24" t="s">
        <v>4</v>
      </c>
      <c r="C5" s="24" t="s">
        <v>5</v>
      </c>
      <c r="D5" s="24" t="s">
        <v>0</v>
      </c>
      <c r="E5" s="24" t="s">
        <v>86</v>
      </c>
      <c r="F5" s="24" t="s">
        <v>87</v>
      </c>
      <c r="G5" s="25" t="s">
        <v>27</v>
      </c>
      <c r="H5" s="5" t="s">
        <v>71</v>
      </c>
      <c r="I5" s="5" t="s">
        <v>1</v>
      </c>
      <c r="J5" s="5" t="s">
        <v>72</v>
      </c>
      <c r="K5" s="5" t="s">
        <v>74</v>
      </c>
      <c r="L5" s="5" t="s">
        <v>73</v>
      </c>
      <c r="M5" s="5" t="s">
        <v>75</v>
      </c>
      <c r="N5" s="5" t="s">
        <v>77</v>
      </c>
      <c r="O5" s="5" t="s">
        <v>76</v>
      </c>
      <c r="P5" s="5" t="s">
        <v>78</v>
      </c>
      <c r="Q5" s="5" t="s">
        <v>80</v>
      </c>
      <c r="R5" s="5" t="s">
        <v>79</v>
      </c>
      <c r="S5" s="5" t="s">
        <v>81</v>
      </c>
      <c r="T5" s="5" t="s">
        <v>83</v>
      </c>
      <c r="U5" s="5" t="s">
        <v>82</v>
      </c>
      <c r="V5" s="5" t="s">
        <v>84</v>
      </c>
      <c r="W5" s="5" t="s">
        <v>85</v>
      </c>
    </row>
    <row r="6" spans="1:25" s="57" customFormat="1" ht="27.6" customHeight="1" x14ac:dyDescent="0.3">
      <c r="A6" s="53" t="s">
        <v>97</v>
      </c>
      <c r="B6" s="54"/>
      <c r="C6" s="54"/>
      <c r="D6" s="54"/>
      <c r="E6" s="54"/>
      <c r="F6" s="54"/>
      <c r="G6" s="55"/>
      <c r="H6" s="56">
        <v>0</v>
      </c>
      <c r="I6" s="56">
        <v>494.97</v>
      </c>
      <c r="J6" s="56">
        <v>494.97</v>
      </c>
      <c r="K6" s="56"/>
      <c r="L6" s="56"/>
      <c r="M6" s="56"/>
      <c r="N6" s="56"/>
      <c r="O6" s="56"/>
      <c r="P6" s="56"/>
      <c r="Q6" s="56"/>
      <c r="R6" s="56"/>
      <c r="S6" s="56"/>
      <c r="T6" s="56"/>
      <c r="U6" s="56"/>
      <c r="V6" s="56"/>
      <c r="W6" s="56"/>
    </row>
    <row r="7" spans="1:25" ht="27.6" x14ac:dyDescent="0.3">
      <c r="A7" s="26" t="s">
        <v>9</v>
      </c>
      <c r="B7" s="7" t="s">
        <v>7</v>
      </c>
      <c r="C7" s="19" t="s">
        <v>28</v>
      </c>
      <c r="D7" s="19" t="s">
        <v>29</v>
      </c>
      <c r="E7" s="7" t="s">
        <v>90</v>
      </c>
      <c r="F7" s="7">
        <v>340103</v>
      </c>
      <c r="G7" s="27" t="s">
        <v>30</v>
      </c>
      <c r="H7" s="9">
        <v>0</v>
      </c>
      <c r="I7" s="9">
        <v>2</v>
      </c>
      <c r="J7" s="9">
        <v>1</v>
      </c>
      <c r="K7" s="10">
        <v>0</v>
      </c>
      <c r="L7" s="10">
        <v>1</v>
      </c>
      <c r="M7" s="10">
        <v>0</v>
      </c>
      <c r="N7" s="10">
        <v>0</v>
      </c>
      <c r="O7" s="14">
        <v>1</v>
      </c>
      <c r="P7" s="14">
        <v>0</v>
      </c>
      <c r="Q7" s="10">
        <v>0</v>
      </c>
      <c r="R7" s="12">
        <v>0</v>
      </c>
      <c r="S7" s="12">
        <v>1</v>
      </c>
      <c r="T7" s="12">
        <v>0</v>
      </c>
      <c r="U7" s="12">
        <v>1</v>
      </c>
      <c r="V7" s="12">
        <v>1</v>
      </c>
      <c r="W7" s="12">
        <v>1</v>
      </c>
    </row>
    <row r="8" spans="1:25" ht="27.6" x14ac:dyDescent="0.3">
      <c r="A8" s="26" t="s">
        <v>9</v>
      </c>
      <c r="B8" s="7" t="s">
        <v>7</v>
      </c>
      <c r="C8" s="19" t="s">
        <v>8</v>
      </c>
      <c r="D8" s="19" t="s">
        <v>31</v>
      </c>
      <c r="E8" s="7" t="s">
        <v>91</v>
      </c>
      <c r="F8" s="7"/>
      <c r="G8" s="27" t="s">
        <v>32</v>
      </c>
      <c r="H8" s="9">
        <v>28695</v>
      </c>
      <c r="I8" s="9">
        <v>22871.55</v>
      </c>
      <c r="J8" s="9">
        <v>31047.55</v>
      </c>
      <c r="K8" s="10">
        <v>31047.9</v>
      </c>
      <c r="L8" s="10">
        <v>26530</v>
      </c>
      <c r="M8" s="10">
        <v>26530</v>
      </c>
      <c r="N8" s="10">
        <v>26529.64</v>
      </c>
      <c r="O8" s="14">
        <v>30172</v>
      </c>
      <c r="P8" s="14">
        <v>30172.52</v>
      </c>
      <c r="Q8" s="10">
        <v>30172</v>
      </c>
      <c r="R8" s="12">
        <v>40576</v>
      </c>
      <c r="S8" s="12">
        <v>48784.55</v>
      </c>
      <c r="T8" s="12">
        <v>0</v>
      </c>
      <c r="U8" s="12">
        <v>0</v>
      </c>
      <c r="V8" s="12">
        <v>0</v>
      </c>
      <c r="W8" s="12">
        <v>0</v>
      </c>
    </row>
    <row r="9" spans="1:25" ht="27.6" x14ac:dyDescent="0.3">
      <c r="A9" s="26" t="s">
        <v>9</v>
      </c>
      <c r="B9" s="7" t="s">
        <v>7</v>
      </c>
      <c r="C9" s="19" t="s">
        <v>8</v>
      </c>
      <c r="D9" s="19" t="s">
        <v>33</v>
      </c>
      <c r="E9" s="7" t="s">
        <v>91</v>
      </c>
      <c r="F9" s="7"/>
      <c r="G9" s="27" t="s">
        <v>34</v>
      </c>
      <c r="H9" s="9">
        <v>0</v>
      </c>
      <c r="I9" s="9">
        <v>0</v>
      </c>
      <c r="J9" s="9">
        <v>0</v>
      </c>
      <c r="K9" s="10">
        <v>0</v>
      </c>
      <c r="L9" s="10">
        <v>0</v>
      </c>
      <c r="M9" s="10">
        <v>0</v>
      </c>
      <c r="N9" s="10">
        <v>0</v>
      </c>
      <c r="O9" s="14">
        <v>0</v>
      </c>
      <c r="P9" s="14">
        <v>0</v>
      </c>
      <c r="Q9" s="10">
        <v>0</v>
      </c>
      <c r="R9" s="12">
        <v>0</v>
      </c>
      <c r="S9" s="12">
        <v>0</v>
      </c>
      <c r="T9" s="12">
        <v>0</v>
      </c>
      <c r="U9" s="12">
        <v>0</v>
      </c>
      <c r="V9" s="12">
        <v>0</v>
      </c>
      <c r="W9" s="12">
        <v>0</v>
      </c>
    </row>
    <row r="10" spans="1:25" ht="41.4" x14ac:dyDescent="0.3">
      <c r="A10" s="26" t="s">
        <v>9</v>
      </c>
      <c r="B10" s="7" t="s">
        <v>7</v>
      </c>
      <c r="C10" s="19" t="s">
        <v>8</v>
      </c>
      <c r="D10" s="19" t="s">
        <v>35</v>
      </c>
      <c r="E10" s="7" t="s">
        <v>91</v>
      </c>
      <c r="F10" s="7"/>
      <c r="G10" s="27" t="s">
        <v>36</v>
      </c>
      <c r="H10" s="9">
        <v>0</v>
      </c>
      <c r="I10" s="9">
        <v>0</v>
      </c>
      <c r="J10" s="9">
        <v>0</v>
      </c>
      <c r="K10" s="10">
        <v>0</v>
      </c>
      <c r="L10" s="10">
        <v>0</v>
      </c>
      <c r="M10" s="10">
        <v>0</v>
      </c>
      <c r="N10" s="10">
        <v>0</v>
      </c>
      <c r="O10" s="14">
        <v>0</v>
      </c>
      <c r="P10" s="14">
        <v>0</v>
      </c>
      <c r="Q10" s="10">
        <v>0</v>
      </c>
      <c r="R10" s="12">
        <v>0</v>
      </c>
      <c r="S10" s="12">
        <v>0</v>
      </c>
      <c r="T10" s="12">
        <v>0</v>
      </c>
      <c r="U10" s="12">
        <v>0</v>
      </c>
      <c r="V10" s="12">
        <v>0</v>
      </c>
      <c r="W10" s="12">
        <v>0</v>
      </c>
    </row>
    <row r="11" spans="1:25" s="3" customFormat="1" ht="27.6" x14ac:dyDescent="0.3">
      <c r="A11" s="26" t="s">
        <v>9</v>
      </c>
      <c r="B11" s="7" t="s">
        <v>7</v>
      </c>
      <c r="C11" s="19" t="s">
        <v>8</v>
      </c>
      <c r="D11" s="19" t="s">
        <v>37</v>
      </c>
      <c r="E11" s="7" t="s">
        <v>91</v>
      </c>
      <c r="F11" s="7"/>
      <c r="G11" s="27" t="s">
        <v>38</v>
      </c>
      <c r="H11" s="9">
        <v>0</v>
      </c>
      <c r="I11" s="9">
        <v>1300</v>
      </c>
      <c r="J11" s="9">
        <v>1000</v>
      </c>
      <c r="K11" s="11">
        <v>0</v>
      </c>
      <c r="L11" s="11">
        <v>1000</v>
      </c>
      <c r="M11" s="11">
        <v>1000</v>
      </c>
      <c r="N11" s="11">
        <v>0</v>
      </c>
      <c r="O11" s="14">
        <v>0</v>
      </c>
      <c r="P11" s="14">
        <v>0</v>
      </c>
      <c r="Q11" s="14">
        <v>0</v>
      </c>
      <c r="R11" s="17">
        <v>0</v>
      </c>
      <c r="S11" s="17">
        <v>0</v>
      </c>
      <c r="T11" s="17">
        <v>0</v>
      </c>
      <c r="U11" s="17">
        <v>0</v>
      </c>
      <c r="V11" s="17">
        <v>0</v>
      </c>
      <c r="W11" s="17">
        <v>0</v>
      </c>
    </row>
    <row r="12" spans="1:25" s="3" customFormat="1" ht="27.6" x14ac:dyDescent="0.3">
      <c r="A12" s="26" t="s">
        <v>9</v>
      </c>
      <c r="B12" s="7" t="s">
        <v>7</v>
      </c>
      <c r="C12" s="19" t="s">
        <v>10</v>
      </c>
      <c r="D12" s="19" t="s">
        <v>39</v>
      </c>
      <c r="E12" s="7" t="s">
        <v>90</v>
      </c>
      <c r="F12" s="7">
        <v>340204</v>
      </c>
      <c r="G12" s="27" t="s">
        <v>40</v>
      </c>
      <c r="H12" s="9">
        <v>42.85</v>
      </c>
      <c r="I12" s="9">
        <v>5</v>
      </c>
      <c r="J12" s="9">
        <v>50</v>
      </c>
      <c r="K12" s="11">
        <v>119.43</v>
      </c>
      <c r="L12" s="11">
        <v>1</v>
      </c>
      <c r="M12" s="11">
        <v>1</v>
      </c>
      <c r="N12" s="11">
        <v>0</v>
      </c>
      <c r="O12" s="14">
        <v>1</v>
      </c>
      <c r="P12" s="14">
        <v>0</v>
      </c>
      <c r="Q12" s="14">
        <v>41.56</v>
      </c>
      <c r="R12" s="17">
        <v>0</v>
      </c>
      <c r="S12" s="17">
        <v>0</v>
      </c>
      <c r="T12" s="17">
        <v>0</v>
      </c>
      <c r="U12" s="17">
        <v>1</v>
      </c>
      <c r="V12" s="17">
        <v>1</v>
      </c>
      <c r="W12" s="17">
        <v>1</v>
      </c>
    </row>
    <row r="13" spans="1:25" ht="41.4" x14ac:dyDescent="0.3">
      <c r="A13" s="26" t="s">
        <v>9</v>
      </c>
      <c r="B13" s="7" t="s">
        <v>7</v>
      </c>
      <c r="C13" s="19" t="s">
        <v>10</v>
      </c>
      <c r="D13" s="19" t="s">
        <v>41</v>
      </c>
      <c r="E13" s="7" t="s">
        <v>91</v>
      </c>
      <c r="F13" s="7"/>
      <c r="G13" s="27" t="s">
        <v>42</v>
      </c>
      <c r="H13" s="9">
        <v>0</v>
      </c>
      <c r="I13" s="9">
        <v>0</v>
      </c>
      <c r="J13" s="9">
        <v>0</v>
      </c>
      <c r="K13" s="10">
        <v>0</v>
      </c>
      <c r="L13" s="10">
        <v>0</v>
      </c>
      <c r="M13" s="10">
        <v>0</v>
      </c>
      <c r="N13" s="10">
        <v>0</v>
      </c>
      <c r="O13" s="14">
        <v>0</v>
      </c>
      <c r="P13" s="14">
        <v>0</v>
      </c>
      <c r="Q13" s="10">
        <v>0</v>
      </c>
      <c r="R13" s="12">
        <v>0</v>
      </c>
      <c r="S13" s="12">
        <v>0</v>
      </c>
      <c r="T13" s="12">
        <v>0</v>
      </c>
      <c r="U13" s="12">
        <v>0</v>
      </c>
      <c r="V13" s="12">
        <v>0</v>
      </c>
      <c r="W13" s="12">
        <v>0</v>
      </c>
    </row>
    <row r="14" spans="1:25" ht="41.4" x14ac:dyDescent="0.3">
      <c r="A14" s="19" t="s">
        <v>94</v>
      </c>
      <c r="B14" s="7" t="s">
        <v>7</v>
      </c>
      <c r="C14" s="19" t="s">
        <v>95</v>
      </c>
      <c r="D14" s="19" t="s">
        <v>95</v>
      </c>
      <c r="E14" s="7" t="s">
        <v>90</v>
      </c>
      <c r="F14" s="7">
        <v>340101</v>
      </c>
      <c r="G14" s="7"/>
      <c r="H14" s="9"/>
      <c r="I14" s="9"/>
      <c r="J14" s="9"/>
      <c r="K14" s="10">
        <v>0</v>
      </c>
      <c r="L14" s="10">
        <v>0</v>
      </c>
      <c r="M14" s="10">
        <v>0</v>
      </c>
      <c r="N14" s="10">
        <v>0</v>
      </c>
      <c r="O14" s="14">
        <v>0</v>
      </c>
      <c r="P14" s="14">
        <v>0</v>
      </c>
      <c r="Q14" s="10">
        <v>0</v>
      </c>
      <c r="R14" s="12">
        <v>0</v>
      </c>
      <c r="S14" s="12">
        <v>0</v>
      </c>
      <c r="T14" s="12">
        <v>48784.78</v>
      </c>
      <c r="U14" s="12">
        <v>0</v>
      </c>
      <c r="V14" s="12">
        <v>0</v>
      </c>
      <c r="W14" s="12">
        <v>0</v>
      </c>
      <c r="Y14" s="58"/>
    </row>
    <row r="15" spans="1:25" ht="41.4" x14ac:dyDescent="0.3">
      <c r="A15" s="19" t="s">
        <v>94</v>
      </c>
      <c r="B15" s="7" t="s">
        <v>7</v>
      </c>
      <c r="C15" s="19" t="s">
        <v>95</v>
      </c>
      <c r="D15" s="19" t="s">
        <v>96</v>
      </c>
      <c r="E15" s="7" t="s">
        <v>90</v>
      </c>
      <c r="F15" s="7">
        <v>340102</v>
      </c>
      <c r="G15" s="7"/>
      <c r="H15" s="9"/>
      <c r="I15" s="9"/>
      <c r="J15" s="9"/>
      <c r="K15" s="10">
        <v>0</v>
      </c>
      <c r="L15" s="10">
        <v>0</v>
      </c>
      <c r="M15" s="10">
        <v>0</v>
      </c>
      <c r="N15" s="10">
        <v>0</v>
      </c>
      <c r="O15" s="14">
        <v>0</v>
      </c>
      <c r="P15" s="14">
        <v>0</v>
      </c>
      <c r="Q15" s="10">
        <v>0</v>
      </c>
      <c r="R15" s="12">
        <v>0</v>
      </c>
      <c r="S15" s="12">
        <v>0</v>
      </c>
      <c r="T15" s="12">
        <v>0</v>
      </c>
      <c r="U15" s="12">
        <v>55800</v>
      </c>
      <c r="V15" s="12">
        <v>27900</v>
      </c>
      <c r="W15" s="12">
        <v>42100</v>
      </c>
    </row>
    <row r="16" spans="1:25" ht="41.4" x14ac:dyDescent="0.3">
      <c r="A16" s="26" t="s">
        <v>9</v>
      </c>
      <c r="B16" s="7" t="s">
        <v>7</v>
      </c>
      <c r="C16" s="19" t="s">
        <v>10</v>
      </c>
      <c r="D16" s="19" t="s">
        <v>43</v>
      </c>
      <c r="E16" s="7" t="s">
        <v>91</v>
      </c>
      <c r="F16" s="7"/>
      <c r="G16" s="27" t="s">
        <v>44</v>
      </c>
      <c r="H16" s="9">
        <v>100000</v>
      </c>
      <c r="I16" s="9">
        <v>100000</v>
      </c>
      <c r="J16" s="9">
        <v>100000</v>
      </c>
      <c r="K16" s="10">
        <v>100000</v>
      </c>
      <c r="L16" s="10">
        <v>100000</v>
      </c>
      <c r="M16" s="10">
        <v>75000</v>
      </c>
      <c r="N16" s="10">
        <v>91500</v>
      </c>
      <c r="O16" s="10">
        <v>14500</v>
      </c>
      <c r="P16" s="10">
        <v>14500</v>
      </c>
      <c r="Q16" s="10">
        <v>11537.95</v>
      </c>
      <c r="R16" s="12">
        <v>0</v>
      </c>
      <c r="S16" s="12">
        <v>0</v>
      </c>
      <c r="T16" s="12">
        <v>0</v>
      </c>
      <c r="U16" s="12">
        <v>0</v>
      </c>
      <c r="V16" s="12">
        <v>0</v>
      </c>
      <c r="W16" s="12">
        <v>0</v>
      </c>
    </row>
    <row r="17" spans="1:241" ht="27.6" x14ac:dyDescent="0.3">
      <c r="A17" s="26" t="s">
        <v>9</v>
      </c>
      <c r="B17" s="7" t="s">
        <v>7</v>
      </c>
      <c r="C17" s="19" t="s">
        <v>10</v>
      </c>
      <c r="D17" s="19" t="s">
        <v>45</v>
      </c>
      <c r="E17" s="7" t="s">
        <v>91</v>
      </c>
      <c r="F17" s="7"/>
      <c r="G17" s="27" t="s">
        <v>46</v>
      </c>
      <c r="H17" s="9">
        <v>0</v>
      </c>
      <c r="I17" s="9">
        <v>0</v>
      </c>
      <c r="J17" s="9">
        <v>0</v>
      </c>
      <c r="K17" s="10">
        <v>0</v>
      </c>
      <c r="L17" s="10">
        <v>0</v>
      </c>
      <c r="M17" s="10">
        <v>0</v>
      </c>
      <c r="N17" s="10">
        <v>0</v>
      </c>
      <c r="O17" s="10">
        <v>0</v>
      </c>
      <c r="P17" s="10">
        <v>0</v>
      </c>
      <c r="Q17" s="10">
        <v>0</v>
      </c>
      <c r="R17" s="12">
        <v>0</v>
      </c>
      <c r="S17" s="12">
        <v>0</v>
      </c>
      <c r="T17" s="12">
        <v>0</v>
      </c>
      <c r="U17" s="12">
        <v>0</v>
      </c>
      <c r="V17" s="12">
        <v>0</v>
      </c>
      <c r="W17" s="12">
        <v>0</v>
      </c>
    </row>
    <row r="18" spans="1:241" ht="27.6" x14ac:dyDescent="0.3">
      <c r="A18" s="26" t="s">
        <v>9</v>
      </c>
      <c r="B18" s="7" t="s">
        <v>7</v>
      </c>
      <c r="C18" s="19" t="s">
        <v>10</v>
      </c>
      <c r="D18" s="19" t="s">
        <v>47</v>
      </c>
      <c r="E18" s="7" t="s">
        <v>91</v>
      </c>
      <c r="F18" s="7"/>
      <c r="G18" s="27" t="s">
        <v>48</v>
      </c>
      <c r="H18" s="9">
        <v>4000</v>
      </c>
      <c r="I18" s="9">
        <v>5000</v>
      </c>
      <c r="J18" s="9">
        <v>5000</v>
      </c>
      <c r="K18" s="10">
        <v>5000</v>
      </c>
      <c r="L18" s="10">
        <v>5000</v>
      </c>
      <c r="M18" s="10">
        <v>5000</v>
      </c>
      <c r="N18" s="10">
        <v>5000</v>
      </c>
      <c r="O18" s="10">
        <v>2000</v>
      </c>
      <c r="P18" s="10">
        <v>2000</v>
      </c>
      <c r="Q18" s="10">
        <v>500</v>
      </c>
      <c r="R18" s="12">
        <v>0</v>
      </c>
      <c r="S18" s="12">
        <v>0</v>
      </c>
      <c r="T18" s="12">
        <v>0</v>
      </c>
      <c r="U18" s="12">
        <v>0</v>
      </c>
      <c r="V18" s="12">
        <v>0</v>
      </c>
      <c r="W18" s="12">
        <v>0</v>
      </c>
    </row>
    <row r="19" spans="1:241" ht="32.4" customHeight="1" x14ac:dyDescent="0.3">
      <c r="A19" s="26" t="s">
        <v>9</v>
      </c>
      <c r="B19" s="7" t="s">
        <v>7</v>
      </c>
      <c r="C19" s="19" t="s">
        <v>10</v>
      </c>
      <c r="D19" s="19" t="s">
        <v>49</v>
      </c>
      <c r="E19" s="7" t="s">
        <v>90</v>
      </c>
      <c r="F19" s="7">
        <v>340203</v>
      </c>
      <c r="G19" s="27" t="s">
        <v>50</v>
      </c>
      <c r="H19" s="9">
        <v>38585.800000000003</v>
      </c>
      <c r="I19" s="9">
        <v>215800</v>
      </c>
      <c r="J19" s="9">
        <v>107900</v>
      </c>
      <c r="K19" s="10">
        <v>107900</v>
      </c>
      <c r="L19" s="10">
        <v>203100</v>
      </c>
      <c r="M19" s="10">
        <v>203100</v>
      </c>
      <c r="N19" s="10">
        <v>203100</v>
      </c>
      <c r="O19" s="10">
        <v>228000</v>
      </c>
      <c r="P19" s="10">
        <v>228000</v>
      </c>
      <c r="Q19" s="10">
        <v>228000</v>
      </c>
      <c r="R19" s="12">
        <v>230000</v>
      </c>
      <c r="S19" s="12">
        <v>172500</v>
      </c>
      <c r="T19" s="12">
        <v>143500</v>
      </c>
      <c r="U19" s="12">
        <v>200000</v>
      </c>
      <c r="V19" s="12">
        <v>200000</v>
      </c>
      <c r="W19" s="12">
        <v>300000</v>
      </c>
    </row>
    <row r="20" spans="1:241" ht="41.4" x14ac:dyDescent="0.3">
      <c r="A20" s="28" t="s">
        <v>11</v>
      </c>
      <c r="B20" s="29"/>
      <c r="C20" s="30"/>
      <c r="D20" s="31"/>
      <c r="E20" s="29" t="s">
        <v>91</v>
      </c>
      <c r="F20" s="32"/>
      <c r="G20" s="33"/>
      <c r="H20" s="35">
        <v>171323.65000000002</v>
      </c>
      <c r="I20" s="35">
        <v>344978.55</v>
      </c>
      <c r="J20" s="35">
        <v>244998.55</v>
      </c>
      <c r="K20" s="35">
        <v>244067.33000000002</v>
      </c>
      <c r="L20" s="35">
        <v>335632</v>
      </c>
      <c r="M20" s="35">
        <v>310631</v>
      </c>
      <c r="N20" s="35">
        <v>326129.64</v>
      </c>
      <c r="O20" s="35">
        <v>274674</v>
      </c>
      <c r="P20" s="35">
        <v>274672.52</v>
      </c>
      <c r="Q20" s="35">
        <v>270251.51</v>
      </c>
      <c r="R20" s="36">
        <v>270576</v>
      </c>
      <c r="S20" s="36">
        <v>221285.55</v>
      </c>
      <c r="T20" s="36">
        <v>192284.78</v>
      </c>
      <c r="U20" s="36">
        <v>255802</v>
      </c>
      <c r="V20" s="36">
        <v>227902</v>
      </c>
      <c r="W20" s="36">
        <v>342102</v>
      </c>
    </row>
    <row r="21" spans="1:241" ht="25.5" customHeight="1" x14ac:dyDescent="0.3">
      <c r="A21" s="26" t="s">
        <v>12</v>
      </c>
      <c r="B21" s="7" t="s">
        <v>7</v>
      </c>
      <c r="C21" s="19" t="s">
        <v>28</v>
      </c>
      <c r="D21" s="19" t="s">
        <v>51</v>
      </c>
      <c r="E21" s="7" t="s">
        <v>91</v>
      </c>
      <c r="F21" s="7"/>
      <c r="G21" s="27" t="s">
        <v>52</v>
      </c>
      <c r="H21" s="9">
        <v>0</v>
      </c>
      <c r="I21" s="9">
        <v>0</v>
      </c>
      <c r="J21" s="9">
        <v>0</v>
      </c>
      <c r="K21" s="9">
        <v>0</v>
      </c>
      <c r="L21" s="9">
        <v>0</v>
      </c>
      <c r="M21" s="9">
        <v>0</v>
      </c>
      <c r="N21" s="9">
        <v>0</v>
      </c>
      <c r="O21" s="9">
        <v>0</v>
      </c>
      <c r="P21" s="9">
        <v>0</v>
      </c>
      <c r="Q21" s="9">
        <v>0</v>
      </c>
      <c r="R21" s="13">
        <v>0</v>
      </c>
      <c r="S21" s="13">
        <v>0</v>
      </c>
      <c r="T21" s="13">
        <v>0</v>
      </c>
      <c r="U21" s="13">
        <v>0</v>
      </c>
      <c r="V21" s="13">
        <v>0</v>
      </c>
      <c r="W21" s="13">
        <v>0</v>
      </c>
    </row>
    <row r="22" spans="1:241" ht="25.5" customHeight="1" x14ac:dyDescent="0.3">
      <c r="A22" s="26" t="s">
        <v>12</v>
      </c>
      <c r="B22" s="7" t="s">
        <v>7</v>
      </c>
      <c r="C22" s="19" t="s">
        <v>53</v>
      </c>
      <c r="D22" s="19" t="s">
        <v>53</v>
      </c>
      <c r="E22" s="7" t="s">
        <v>91</v>
      </c>
      <c r="F22" s="7"/>
      <c r="G22" s="27" t="s">
        <v>54</v>
      </c>
      <c r="H22" s="9">
        <v>0</v>
      </c>
      <c r="I22" s="9">
        <v>0</v>
      </c>
      <c r="J22" s="9">
        <v>0</v>
      </c>
      <c r="K22" s="9">
        <v>0</v>
      </c>
      <c r="L22" s="9">
        <v>0</v>
      </c>
      <c r="M22" s="9">
        <v>0</v>
      </c>
      <c r="N22" s="9">
        <v>0</v>
      </c>
      <c r="O22" s="9">
        <v>0</v>
      </c>
      <c r="P22" s="9">
        <v>0</v>
      </c>
      <c r="Q22" s="9">
        <v>0</v>
      </c>
      <c r="R22" s="13">
        <v>0</v>
      </c>
      <c r="S22" s="13">
        <v>0</v>
      </c>
      <c r="T22" s="13">
        <v>0</v>
      </c>
      <c r="U22" s="13">
        <v>0</v>
      </c>
      <c r="V22" s="13">
        <v>0</v>
      </c>
      <c r="W22" s="13">
        <v>0</v>
      </c>
      <c r="Z22" s="8"/>
    </row>
    <row r="23" spans="1:241" ht="27.6" x14ac:dyDescent="0.3">
      <c r="A23" s="28" t="s">
        <v>13</v>
      </c>
      <c r="B23" s="29"/>
      <c r="C23" s="30"/>
      <c r="D23" s="31"/>
      <c r="E23" s="29" t="s">
        <v>91</v>
      </c>
      <c r="F23" s="32"/>
      <c r="G23" s="33"/>
      <c r="H23" s="35">
        <f t="shared" ref="H23:W23" si="0">H22+H21</f>
        <v>0</v>
      </c>
      <c r="I23" s="35">
        <f t="shared" si="0"/>
        <v>0</v>
      </c>
      <c r="J23" s="35">
        <f t="shared" si="0"/>
        <v>0</v>
      </c>
      <c r="K23" s="35">
        <f t="shared" si="0"/>
        <v>0</v>
      </c>
      <c r="L23" s="35">
        <f t="shared" si="0"/>
        <v>0</v>
      </c>
      <c r="M23" s="35">
        <f t="shared" si="0"/>
        <v>0</v>
      </c>
      <c r="N23" s="35">
        <f t="shared" si="0"/>
        <v>0</v>
      </c>
      <c r="O23" s="35">
        <f t="shared" si="0"/>
        <v>0</v>
      </c>
      <c r="P23" s="35">
        <f t="shared" si="0"/>
        <v>0</v>
      </c>
      <c r="Q23" s="35">
        <f t="shared" si="0"/>
        <v>0</v>
      </c>
      <c r="R23" s="36">
        <f t="shared" si="0"/>
        <v>0</v>
      </c>
      <c r="S23" s="36">
        <f t="shared" si="0"/>
        <v>0</v>
      </c>
      <c r="T23" s="36">
        <f t="shared" si="0"/>
        <v>0</v>
      </c>
      <c r="U23" s="36">
        <f t="shared" si="0"/>
        <v>0</v>
      </c>
      <c r="V23" s="36">
        <f t="shared" si="0"/>
        <v>0</v>
      </c>
      <c r="W23" s="36">
        <f t="shared" si="0"/>
        <v>0</v>
      </c>
    </row>
    <row r="24" spans="1:241" ht="27.6" x14ac:dyDescent="0.3">
      <c r="A24" s="26" t="s">
        <v>14</v>
      </c>
      <c r="B24" s="7" t="s">
        <v>7</v>
      </c>
      <c r="C24" s="19" t="s">
        <v>53</v>
      </c>
      <c r="D24" s="19" t="s">
        <v>53</v>
      </c>
      <c r="E24" s="7" t="s">
        <v>91</v>
      </c>
      <c r="F24" s="7"/>
      <c r="G24" s="27" t="s">
        <v>54</v>
      </c>
      <c r="H24" s="9">
        <v>0</v>
      </c>
      <c r="I24" s="9">
        <v>0</v>
      </c>
      <c r="J24" s="9">
        <v>0</v>
      </c>
      <c r="K24" s="9">
        <v>0</v>
      </c>
      <c r="L24" s="9">
        <v>0</v>
      </c>
      <c r="M24" s="9">
        <v>0</v>
      </c>
      <c r="N24" s="9">
        <v>0</v>
      </c>
      <c r="O24" s="9">
        <v>0</v>
      </c>
      <c r="P24" s="9">
        <v>0</v>
      </c>
      <c r="Q24" s="9">
        <v>0</v>
      </c>
      <c r="R24" s="13">
        <v>0</v>
      </c>
      <c r="S24" s="13">
        <v>0</v>
      </c>
      <c r="T24" s="13">
        <v>0</v>
      </c>
      <c r="U24" s="13">
        <v>0</v>
      </c>
      <c r="V24" s="13">
        <v>0</v>
      </c>
      <c r="W24" s="13">
        <v>0</v>
      </c>
    </row>
    <row r="25" spans="1:241" ht="27.6" x14ac:dyDescent="0.3">
      <c r="A25" s="28" t="s">
        <v>15</v>
      </c>
      <c r="B25" s="29"/>
      <c r="C25" s="30"/>
      <c r="D25" s="31"/>
      <c r="E25" s="29" t="s">
        <v>91</v>
      </c>
      <c r="F25" s="32"/>
      <c r="G25" s="33"/>
      <c r="H25" s="34">
        <f t="shared" ref="H25:W25" si="1">H24</f>
        <v>0</v>
      </c>
      <c r="I25" s="34">
        <f t="shared" si="1"/>
        <v>0</v>
      </c>
      <c r="J25" s="34">
        <f t="shared" si="1"/>
        <v>0</v>
      </c>
      <c r="K25" s="34">
        <f t="shared" si="1"/>
        <v>0</v>
      </c>
      <c r="L25" s="34">
        <f t="shared" si="1"/>
        <v>0</v>
      </c>
      <c r="M25" s="34">
        <f t="shared" si="1"/>
        <v>0</v>
      </c>
      <c r="N25" s="34">
        <f t="shared" si="1"/>
        <v>0</v>
      </c>
      <c r="O25" s="34">
        <f t="shared" si="1"/>
        <v>0</v>
      </c>
      <c r="P25" s="34">
        <f t="shared" si="1"/>
        <v>0</v>
      </c>
      <c r="Q25" s="34">
        <f t="shared" si="1"/>
        <v>0</v>
      </c>
      <c r="R25" s="34">
        <f t="shared" si="1"/>
        <v>0</v>
      </c>
      <c r="S25" s="34">
        <f t="shared" si="1"/>
        <v>0</v>
      </c>
      <c r="T25" s="34">
        <f t="shared" si="1"/>
        <v>0</v>
      </c>
      <c r="U25" s="34">
        <f t="shared" si="1"/>
        <v>0</v>
      </c>
      <c r="V25" s="34">
        <f t="shared" si="1"/>
        <v>0</v>
      </c>
      <c r="W25" s="34">
        <f t="shared" si="1"/>
        <v>0</v>
      </c>
    </row>
    <row r="26" spans="1:241" ht="25.5" customHeight="1" x14ac:dyDescent="0.3">
      <c r="A26" s="26" t="s">
        <v>16</v>
      </c>
      <c r="B26" s="7" t="s">
        <v>7</v>
      </c>
      <c r="C26" s="19" t="s">
        <v>53</v>
      </c>
      <c r="D26" s="19" t="s">
        <v>53</v>
      </c>
      <c r="E26" s="7" t="s">
        <v>91</v>
      </c>
      <c r="F26" s="7"/>
      <c r="G26" s="27" t="s">
        <v>54</v>
      </c>
      <c r="H26" s="9">
        <v>0</v>
      </c>
      <c r="I26" s="9">
        <v>0</v>
      </c>
      <c r="J26" s="9">
        <v>0</v>
      </c>
      <c r="K26" s="9">
        <v>0</v>
      </c>
      <c r="L26" s="9">
        <v>0</v>
      </c>
      <c r="M26" s="9">
        <v>0</v>
      </c>
      <c r="N26" s="9">
        <v>0</v>
      </c>
      <c r="O26" s="9">
        <v>0</v>
      </c>
      <c r="P26" s="9">
        <v>0</v>
      </c>
      <c r="Q26" s="9">
        <v>0</v>
      </c>
      <c r="R26" s="13">
        <v>0</v>
      </c>
      <c r="S26" s="13">
        <v>0</v>
      </c>
      <c r="T26" s="13">
        <v>0</v>
      </c>
      <c r="U26" s="13">
        <v>0</v>
      </c>
      <c r="V26" s="13">
        <v>0</v>
      </c>
      <c r="W26" s="13">
        <v>0</v>
      </c>
    </row>
    <row r="27" spans="1:241" ht="26.25" customHeight="1" x14ac:dyDescent="0.3">
      <c r="A27" s="28" t="s">
        <v>17</v>
      </c>
      <c r="B27" s="29"/>
      <c r="C27" s="30"/>
      <c r="D27" s="31"/>
      <c r="E27" s="29" t="s">
        <v>91</v>
      </c>
      <c r="F27" s="32"/>
      <c r="G27" s="33"/>
      <c r="H27" s="34">
        <f t="shared" ref="H27:W27" si="2">H26</f>
        <v>0</v>
      </c>
      <c r="I27" s="34">
        <f t="shared" si="2"/>
        <v>0</v>
      </c>
      <c r="J27" s="34">
        <f t="shared" si="2"/>
        <v>0</v>
      </c>
      <c r="K27" s="34">
        <f t="shared" si="2"/>
        <v>0</v>
      </c>
      <c r="L27" s="34">
        <f t="shared" si="2"/>
        <v>0</v>
      </c>
      <c r="M27" s="34">
        <f t="shared" si="2"/>
        <v>0</v>
      </c>
      <c r="N27" s="34">
        <f t="shared" si="2"/>
        <v>0</v>
      </c>
      <c r="O27" s="34">
        <f t="shared" si="2"/>
        <v>0</v>
      </c>
      <c r="P27" s="34">
        <f t="shared" si="2"/>
        <v>0</v>
      </c>
      <c r="Q27" s="34">
        <f t="shared" si="2"/>
        <v>0</v>
      </c>
      <c r="R27" s="34">
        <f t="shared" si="2"/>
        <v>0</v>
      </c>
      <c r="S27" s="34">
        <f t="shared" si="2"/>
        <v>0</v>
      </c>
      <c r="T27" s="34">
        <f t="shared" si="2"/>
        <v>0</v>
      </c>
      <c r="U27" s="34">
        <f t="shared" si="2"/>
        <v>0</v>
      </c>
      <c r="V27" s="34">
        <f t="shared" si="2"/>
        <v>0</v>
      </c>
      <c r="W27" s="34">
        <f t="shared" si="2"/>
        <v>0</v>
      </c>
    </row>
    <row r="28" spans="1:241" s="52" customFormat="1" ht="26.25" customHeight="1" x14ac:dyDescent="0.3">
      <c r="A28" s="45" t="s">
        <v>93</v>
      </c>
      <c r="B28" s="46" t="s">
        <v>6</v>
      </c>
      <c r="C28" s="47"/>
      <c r="D28" s="47" t="s">
        <v>88</v>
      </c>
      <c r="E28" s="44" t="s">
        <v>92</v>
      </c>
      <c r="F28" s="46">
        <v>400104</v>
      </c>
      <c r="G28" s="48" t="s">
        <v>89</v>
      </c>
      <c r="H28" s="49">
        <v>0</v>
      </c>
      <c r="I28" s="49">
        <v>0</v>
      </c>
      <c r="J28" s="49">
        <v>0</v>
      </c>
      <c r="K28" s="50">
        <v>0</v>
      </c>
      <c r="L28" s="50">
        <v>0</v>
      </c>
      <c r="M28" s="50">
        <v>0</v>
      </c>
      <c r="N28" s="50">
        <v>0</v>
      </c>
      <c r="O28" s="50">
        <v>0</v>
      </c>
      <c r="P28" s="50">
        <v>0</v>
      </c>
      <c r="Q28" s="50">
        <v>0</v>
      </c>
      <c r="R28" s="50">
        <v>0</v>
      </c>
      <c r="S28" s="50">
        <v>0</v>
      </c>
      <c r="T28" s="50">
        <v>1207.53</v>
      </c>
      <c r="U28" s="50">
        <v>0</v>
      </c>
      <c r="V28" s="50">
        <v>0</v>
      </c>
      <c r="W28" s="50">
        <v>0</v>
      </c>
      <c r="X28" s="51"/>
      <c r="Y28" s="16"/>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row>
    <row r="29" spans="1:241" ht="25.5" customHeight="1" x14ac:dyDescent="0.3">
      <c r="A29" s="37"/>
      <c r="B29" s="38"/>
      <c r="C29" s="39"/>
      <c r="D29" s="40" t="s">
        <v>55</v>
      </c>
      <c r="E29" s="38"/>
      <c r="F29" s="38"/>
      <c r="G29" s="41"/>
      <c r="H29" s="42">
        <v>171323.65000000002</v>
      </c>
      <c r="I29" s="42">
        <v>345473.51999999996</v>
      </c>
      <c r="J29" s="42">
        <v>245493.52</v>
      </c>
      <c r="K29" s="42">
        <v>244067.33000000002</v>
      </c>
      <c r="L29" s="42">
        <v>335632</v>
      </c>
      <c r="M29" s="42">
        <v>310631</v>
      </c>
      <c r="N29" s="42">
        <v>326129.64</v>
      </c>
      <c r="O29" s="42">
        <v>274674</v>
      </c>
      <c r="P29" s="42">
        <v>274672.52</v>
      </c>
      <c r="Q29" s="42">
        <v>270251.51</v>
      </c>
      <c r="R29" s="42">
        <v>270576</v>
      </c>
      <c r="S29" s="42">
        <v>221285.55</v>
      </c>
      <c r="T29" s="42">
        <v>193492.31</v>
      </c>
      <c r="U29" s="42">
        <v>255802</v>
      </c>
      <c r="V29" s="42">
        <v>227902</v>
      </c>
      <c r="W29" s="42">
        <v>342102</v>
      </c>
    </row>
    <row r="31" spans="1:241" x14ac:dyDescent="0.3">
      <c r="A31" s="59" t="s">
        <v>98</v>
      </c>
    </row>
    <row r="32" spans="1:241" x14ac:dyDescent="0.3">
      <c r="A32" s="58" t="s">
        <v>99</v>
      </c>
    </row>
    <row r="33" spans="1:2" x14ac:dyDescent="0.3">
      <c r="A33" s="58" t="s">
        <v>100</v>
      </c>
    </row>
    <row r="34" spans="1:2" x14ac:dyDescent="0.3">
      <c r="A34" s="58" t="s">
        <v>101</v>
      </c>
    </row>
    <row r="35" spans="1:2" x14ac:dyDescent="0.3">
      <c r="A35" s="58" t="s">
        <v>102</v>
      </c>
    </row>
    <row r="36" spans="1:2" x14ac:dyDescent="0.3">
      <c r="A36" s="58" t="s">
        <v>103</v>
      </c>
    </row>
    <row r="37" spans="1:2" x14ac:dyDescent="0.3">
      <c r="A37" s="58" t="s">
        <v>104</v>
      </c>
    </row>
    <row r="38" spans="1:2" x14ac:dyDescent="0.3">
      <c r="A38" s="58" t="s">
        <v>105</v>
      </c>
    </row>
    <row r="39" spans="1:2" x14ac:dyDescent="0.3">
      <c r="A39" s="58" t="s">
        <v>106</v>
      </c>
    </row>
    <row r="41" spans="1:2" x14ac:dyDescent="0.3">
      <c r="A41" s="20" t="s">
        <v>18</v>
      </c>
      <c r="B41" s="22"/>
    </row>
    <row r="42" spans="1:2" x14ac:dyDescent="0.3">
      <c r="A42" s="6" t="s">
        <v>56</v>
      </c>
      <c r="B42" s="43" t="s">
        <v>57</v>
      </c>
    </row>
    <row r="43" spans="1:2" x14ac:dyDescent="0.3">
      <c r="A43" s="6" t="s">
        <v>19</v>
      </c>
      <c r="B43" s="43" t="s">
        <v>58</v>
      </c>
    </row>
    <row r="44" spans="1:2" x14ac:dyDescent="0.3">
      <c r="A44" s="6" t="s">
        <v>59</v>
      </c>
      <c r="B44" s="43" t="s">
        <v>60</v>
      </c>
    </row>
    <row r="45" spans="1:2" x14ac:dyDescent="0.3">
      <c r="A45" s="6" t="s">
        <v>61</v>
      </c>
      <c r="B45" s="43" t="s">
        <v>62</v>
      </c>
    </row>
    <row r="46" spans="1:2" x14ac:dyDescent="0.3">
      <c r="A46" s="6" t="s">
        <v>20</v>
      </c>
      <c r="B46" s="43" t="s">
        <v>21</v>
      </c>
    </row>
    <row r="47" spans="1:2" x14ac:dyDescent="0.3">
      <c r="A47" s="6" t="s">
        <v>63</v>
      </c>
      <c r="B47" s="43" t="s">
        <v>64</v>
      </c>
    </row>
    <row r="48" spans="1:2" x14ac:dyDescent="0.3">
      <c r="A48" s="21" t="s">
        <v>65</v>
      </c>
      <c r="B48" s="43" t="s">
        <v>66</v>
      </c>
    </row>
    <row r="49" spans="1:2" x14ac:dyDescent="0.3">
      <c r="A49" s="6" t="s">
        <v>67</v>
      </c>
      <c r="B49" s="43" t="s">
        <v>68</v>
      </c>
    </row>
    <row r="50" spans="1:2" x14ac:dyDescent="0.3">
      <c r="A50" s="6" t="s">
        <v>69</v>
      </c>
      <c r="B50" s="43" t="s">
        <v>70</v>
      </c>
    </row>
    <row r="51" spans="1:2" x14ac:dyDescent="0.3">
      <c r="A51" s="6" t="s">
        <v>22</v>
      </c>
      <c r="B51" s="43" t="s">
        <v>23</v>
      </c>
    </row>
    <row r="52" spans="1:2" x14ac:dyDescent="0.3">
      <c r="A52" s="6" t="s">
        <v>24</v>
      </c>
      <c r="B52" s="43" t="s">
        <v>25</v>
      </c>
    </row>
  </sheetData>
  <mergeCells count="1">
    <mergeCell ref="A3:N3"/>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Capital Receipts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Khwaja Mobeen</dc:creator>
  <cp:lastModifiedBy>Admin</cp:lastModifiedBy>
  <dcterms:created xsi:type="dcterms:W3CDTF">2022-06-10T04:53:14Z</dcterms:created>
  <dcterms:modified xsi:type="dcterms:W3CDTF">2022-09-05T04:56:44Z</dcterms:modified>
</cp:coreProperties>
</file>