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Guaranty Bond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<sst xmlns="http://schemas.openxmlformats.org/spreadsheetml/2006/main" count="64" uniqueCount="53">
  <si>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¼:Œ djksM+ eas½</t>
  </si>
  <si>
    <t>lsDVj ¼xkjafV;kas dh la[;k dks"Bd ds vUnj½</t>
  </si>
  <si>
    <t>xkjaVh dh vf/kdre jkf'k</t>
  </si>
  <si>
    <t>xkjafV;kas dk deh'ku ;k 'kqYd</t>
  </si>
  <si>
    <t>vU; fo"k;d fooj.k</t>
  </si>
  <si>
    <t>C;kt</t>
  </si>
  <si>
    <t>ewy/ku</t>
  </si>
  <si>
    <t>eqDr fd;k x;k</t>
  </si>
  <si>
    <t>eqDr ugha fd;k x;k</t>
  </si>
  <si>
    <t>izkIr ;ksX;</t>
  </si>
  <si>
    <t>izkIr</t>
  </si>
  <si>
    <t>ikoj ¼1½</t>
  </si>
  <si>
    <t>fcgkj jkT; fo|qr cksMZ</t>
  </si>
  <si>
    <t>tksM+</t>
  </si>
  <si>
    <t>lgdkfjrk ¼4½</t>
  </si>
  <si>
    <t>dszsfMV lgdkfjrk</t>
  </si>
  <si>
    <t>fcgkj jkT; nqX/k lgdkfjrk QsMjs'ku] iVuk ¼dkWEQsM½</t>
  </si>
  <si>
    <t>vkokl lgdkfjrk</t>
  </si>
  <si>
    <t>fcgkj jkT; vuqlwfpr tkfr lgdkfjrk fodkl fuxe</t>
  </si>
  <si>
    <t>flapkbZ ¼1½</t>
  </si>
  <si>
    <t>fcgkj jkT; igkM+h {ks= mn~og flapkbZ fuxe</t>
  </si>
  <si>
    <t>jkT; foÙkh; fuxe ¼1½</t>
  </si>
  <si>
    <t>fcgkj jkT; foÙkh; fuxe</t>
  </si>
  <si>
    <t>'kgjh fodkl rFkk vkokl ¼1½</t>
  </si>
  <si>
    <t>fcgkj jkT; vkokl cksMZ</t>
  </si>
  <si>
    <t>vU; vk/kkjHkwr lajpuk,a ¼6½</t>
  </si>
  <si>
    <t>fcgkj jkT; ty ifj"kn</t>
  </si>
  <si>
    <t>{ks=h; fodkl izkf/kdkj</t>
  </si>
  <si>
    <t>fcgkj jkT; y?kq m|ksx fuxe</t>
  </si>
  <si>
    <t>fcgkj jkT; phuh fuxe fy0</t>
  </si>
  <si>
    <t>fcgkj vkS"k/k rFkk jlk;u fy0</t>
  </si>
  <si>
    <t>dksbZ vU; ¼10½</t>
  </si>
  <si>
    <t>fcgkj jkT; d`f"k fodkl ifj"kn</t>
  </si>
  <si>
    <t>fcgkj jkT; peZ m|ksx fodkl fuxe</t>
  </si>
  <si>
    <t>fcgkj jkT; cht fuxe fy0</t>
  </si>
  <si>
    <t>fcgkj jkT; eRL; fodkl fuxe</t>
  </si>
  <si>
    <t>fcgkj jkT; vYila[;d foÙk fuxe] iVuk</t>
  </si>
  <si>
    <t>fcgkj jkT; fiNM+h tkfr foEk ,oa fodkl fuxe</t>
  </si>
  <si>
    <t>fcgkj jkT; Qy ,oa 'kCth fodkl fuxe fy0</t>
  </si>
  <si>
    <t>fcgkj jkT; vuqlwfpr tutkfr fodkl fuxe</t>
  </si>
  <si>
    <t>fcgkj jkT; ikB~; iqLrd izdk'ku fuxe</t>
  </si>
  <si>
    <t>dqy tksM+</t>
  </si>
  <si>
    <t xml:space="preserve"> ljdkj }kjk nh xbZ xkjafV;kas dk fooj.k</t>
  </si>
  <si>
    <t>fcgkj jkT; [kk| ,oa flfoy vkiwfrZ fuxe</t>
  </si>
  <si>
    <t>fdlkukas }kjk [kqys cktkj eas /kku dh fcdzh ds ladV dks jksdus ds fy, A</t>
  </si>
  <si>
    <t xml:space="preserve">lM+d rFkk ifjogu </t>
  </si>
  <si>
    <t xml:space="preserve">lzksr%&amp; egkys[kkdkj ds vkadM+s A </t>
  </si>
  <si>
    <t>o"kZ 2012&amp;13 ds izzkjaHk eas cdk;k</t>
  </si>
  <si>
    <t>o"kZ 2012&amp;13 ds nkSjku o`f);k¡</t>
  </si>
  <si>
    <t>o"kZ 2012&amp;13 ds nkSjku foyksiu ¼ekax dks NksM+dj½</t>
  </si>
  <si>
    <t>o"kZ 2012&amp;13 ds nkSjku ykxw</t>
  </si>
  <si>
    <r>
      <t xml:space="preserve">d- </t>
    </r>
    <r>
      <rPr>
        <sz val="11"/>
        <rFont val="Times New Roman"/>
        <family val="1"/>
      </rPr>
      <t>(i)</t>
    </r>
    <r>
      <rPr>
        <sz val="13"/>
        <rFont val="Richa"/>
        <family val="0"/>
      </rPr>
      <t xml:space="preserve"> o"kZ ds nkSjku jkT; ljdkj }kjk nh xbZ xkjaVh ds lsDVj okj fooj.k vkSj fofHkUu lsDVj eas 31 ekpZ 2013 dks cdk;k xkjaVh dh jde uhps fn[kk;h x;h gS%&amp;</t>
    </r>
  </si>
  <si>
    <t>o"kZ 2012&amp;13 ds var eas cdk;k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</si>
</sst>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</numFmts>
  <fonts count="43">
    <font>
      <sz val="10"/>
      <name val="Arial"/>
      <family val="0"/>
    </font>
    <font>
      <sz val="12"/>
      <name val="Richa"/>
      <family val="0"/>
    </font>
    <font>
      <sz val="14"/>
      <name val="Richa"/>
      <family val="0"/>
    </font>
    <font>
      <b/>
      <sz val="10"/>
      <name val="Arial"/>
      <family val="2"/>
    </font>
    <font>
      <sz val="13"/>
      <name val="Richa"/>
      <family val="0"/>
    </font>
    <font>
      <b/>
      <sz val="12"/>
      <name val="Richa"/>
      <family val="0"/>
    </font>
    <font>
      <sz val="8"/>
      <name val="Arial"/>
      <family val="2"/>
    </font>
    <font>
      <sz val="11"/>
      <name val="Times New Roman"/>
      <family val="1"/>
    </font>
    <font>
      <b/>
      <sz val="13"/>
      <name val="Rich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 quotePrefix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5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36" sqref="P36"/>
    </sheetView>
  </sheetViews>
  <sheetFormatPr defaultColWidth="9.140625" defaultRowHeight="12.75"/>
  <cols>
    <col min="1" max="1" width="26.28125" style="0" customWidth="1"/>
    <col min="2" max="2" width="8.421875" style="0" customWidth="1"/>
    <col min="3" max="3" width="8.7109375" style="0" customWidth="1"/>
    <col min="4" max="4" width="8.140625" style="0" customWidth="1"/>
    <col min="5" max="5" width="7.57421875" style="0" customWidth="1"/>
    <col min="6" max="6" width="10.57421875" style="0" customWidth="1"/>
    <col min="7" max="7" width="10.28125" style="0" customWidth="1"/>
    <col min="8" max="8" width="9.421875" style="0" customWidth="1"/>
    <col min="9" max="9" width="9.140625" style="0" customWidth="1"/>
    <col min="10" max="10" width="8.8515625" style="0" customWidth="1"/>
    <col min="11" max="11" width="8.140625" style="0" customWidth="1"/>
    <col min="12" max="12" width="7.28125" style="0" customWidth="1"/>
    <col min="13" max="13" width="8.57421875" style="0" customWidth="1"/>
    <col min="14" max="14" width="22.28125" style="15" customWidth="1"/>
  </cols>
  <sheetData>
    <row r="1" spans="1:15" ht="18.7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"/>
    </row>
    <row r="2" spans="1:15" ht="18.75">
      <c r="A2" s="19" t="s">
        <v>51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"/>
    </row>
    <row r="3" spans="1:15" ht="18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"/>
    </row>
    <row r="4" spans="1:15" ht="90.75" customHeight="1">
      <c r="A4" s="21" t="s">
        <v>1</v>
      </c>
      <c r="B4" s="17" t="s">
        <v>2</v>
      </c>
      <c r="C4" s="17"/>
      <c r="D4" s="17" t="s">
        <v>47</v>
      </c>
      <c r="E4" s="17"/>
      <c r="F4" s="17" t="s">
        <v>48</v>
      </c>
      <c r="G4" s="17" t="s">
        <v>49</v>
      </c>
      <c r="H4" s="17" t="s">
        <v>50</v>
      </c>
      <c r="I4" s="17"/>
      <c r="J4" s="17" t="s">
        <v>52</v>
      </c>
      <c r="K4" s="17"/>
      <c r="L4" s="17" t="s">
        <v>3</v>
      </c>
      <c r="M4" s="17"/>
      <c r="N4" s="17" t="s">
        <v>4</v>
      </c>
      <c r="O4" s="2"/>
    </row>
    <row r="5" spans="1:15" ht="34.5">
      <c r="A5" s="22"/>
      <c r="B5" s="10" t="s">
        <v>6</v>
      </c>
      <c r="C5" s="10" t="s">
        <v>5</v>
      </c>
      <c r="D5" s="10" t="s">
        <v>6</v>
      </c>
      <c r="E5" s="10" t="s">
        <v>5</v>
      </c>
      <c r="F5" s="17"/>
      <c r="G5" s="17"/>
      <c r="H5" s="10" t="s">
        <v>7</v>
      </c>
      <c r="I5" s="10" t="s">
        <v>8</v>
      </c>
      <c r="J5" s="10" t="s">
        <v>6</v>
      </c>
      <c r="K5" s="10" t="s">
        <v>5</v>
      </c>
      <c r="L5" s="10" t="s">
        <v>9</v>
      </c>
      <c r="M5" s="10" t="s">
        <v>10</v>
      </c>
      <c r="N5" s="17"/>
      <c r="O5" s="1"/>
    </row>
    <row r="6" spans="1:14" ht="12.75">
      <c r="A6" s="4">
        <v>1</v>
      </c>
      <c r="B6" s="23">
        <v>2</v>
      </c>
      <c r="C6" s="23"/>
      <c r="D6" s="23">
        <v>3</v>
      </c>
      <c r="E6" s="23"/>
      <c r="F6" s="4">
        <v>4</v>
      </c>
      <c r="G6" s="4">
        <v>5</v>
      </c>
      <c r="H6" s="4">
        <v>6</v>
      </c>
      <c r="I6" s="4">
        <v>7</v>
      </c>
      <c r="J6" s="23">
        <v>8</v>
      </c>
      <c r="K6" s="23"/>
      <c r="L6" s="4">
        <v>9</v>
      </c>
      <c r="M6" s="4">
        <v>10</v>
      </c>
      <c r="N6" s="11">
        <v>11</v>
      </c>
    </row>
    <row r="7" spans="1:14" ht="16.5">
      <c r="A7" s="5" t="s">
        <v>11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2"/>
    </row>
    <row r="8" spans="1:14" ht="16.5">
      <c r="A8" s="7" t="s">
        <v>12</v>
      </c>
      <c r="B8" s="6">
        <v>591.94</v>
      </c>
      <c r="C8" s="6"/>
      <c r="D8" s="6">
        <v>194.68</v>
      </c>
      <c r="E8" s="6">
        <v>0.01</v>
      </c>
      <c r="F8" s="6"/>
      <c r="G8" s="6">
        <v>0</v>
      </c>
      <c r="H8" s="6">
        <v>0</v>
      </c>
      <c r="I8" s="6">
        <v>0</v>
      </c>
      <c r="J8" s="6">
        <v>194.68</v>
      </c>
      <c r="K8" s="6">
        <v>0.01</v>
      </c>
      <c r="L8" s="6">
        <v>0</v>
      </c>
      <c r="M8" s="6">
        <v>0</v>
      </c>
      <c r="N8" s="12"/>
    </row>
    <row r="9" spans="1:14" ht="16.5">
      <c r="A9" s="5" t="s">
        <v>13</v>
      </c>
      <c r="B9" s="8">
        <f>SUM(B8)</f>
        <v>591.94</v>
      </c>
      <c r="C9" s="8">
        <f aca="true" t="shared" si="0" ref="C9:M9">SUM(C8)</f>
        <v>0</v>
      </c>
      <c r="D9" s="8">
        <f t="shared" si="0"/>
        <v>194.68</v>
      </c>
      <c r="E9" s="8">
        <f t="shared" si="0"/>
        <v>0.01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194.68</v>
      </c>
      <c r="K9" s="8">
        <f t="shared" si="0"/>
        <v>0.01</v>
      </c>
      <c r="L9" s="8">
        <f t="shared" si="0"/>
        <v>0</v>
      </c>
      <c r="M9" s="8">
        <f t="shared" si="0"/>
        <v>0</v>
      </c>
      <c r="N9" s="13"/>
    </row>
    <row r="10" spans="1:14" ht="16.5">
      <c r="A10" s="5" t="s">
        <v>14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</row>
    <row r="11" spans="1:14" ht="16.5">
      <c r="A11" s="7" t="s">
        <v>15</v>
      </c>
      <c r="B11" s="6">
        <v>526.11</v>
      </c>
      <c r="C11" s="6"/>
      <c r="D11" s="6">
        <v>157.89</v>
      </c>
      <c r="E11" s="6">
        <v>3.24</v>
      </c>
      <c r="F11" s="6"/>
      <c r="G11" s="6"/>
      <c r="H11" s="6"/>
      <c r="I11" s="6"/>
      <c r="J11" s="6">
        <v>157.89</v>
      </c>
      <c r="K11" s="6">
        <v>3.24</v>
      </c>
      <c r="L11" s="6"/>
      <c r="M11" s="6"/>
      <c r="N11" s="12"/>
    </row>
    <row r="12" spans="1:14" ht="33">
      <c r="A12" s="7" t="s">
        <v>16</v>
      </c>
      <c r="B12" s="6">
        <v>5.71</v>
      </c>
      <c r="C12" s="6"/>
      <c r="D12" s="6">
        <v>0.08</v>
      </c>
      <c r="E12" s="6"/>
      <c r="F12" s="6"/>
      <c r="G12" s="6"/>
      <c r="H12" s="6"/>
      <c r="I12" s="6"/>
      <c r="J12" s="6">
        <v>0.08</v>
      </c>
      <c r="K12" s="6"/>
      <c r="L12" s="6"/>
      <c r="M12" s="6"/>
      <c r="N12" s="12"/>
    </row>
    <row r="13" spans="1:14" ht="16.5">
      <c r="A13" s="7" t="s">
        <v>17</v>
      </c>
      <c r="B13" s="6">
        <v>20</v>
      </c>
      <c r="C13" s="6"/>
      <c r="D13" s="6">
        <v>11.72</v>
      </c>
      <c r="E13" s="6"/>
      <c r="F13" s="6"/>
      <c r="G13" s="6"/>
      <c r="H13" s="6"/>
      <c r="I13" s="6"/>
      <c r="J13" s="6">
        <v>11.72</v>
      </c>
      <c r="K13" s="6"/>
      <c r="L13" s="6"/>
      <c r="M13" s="6"/>
      <c r="N13" s="12"/>
    </row>
    <row r="14" spans="1:14" ht="33">
      <c r="A14" s="7" t="s">
        <v>18</v>
      </c>
      <c r="B14" s="6">
        <v>4.33</v>
      </c>
      <c r="C14" s="6"/>
      <c r="D14" s="6">
        <v>0</v>
      </c>
      <c r="E14" s="6"/>
      <c r="F14" s="6"/>
      <c r="G14" s="6"/>
      <c r="H14" s="6"/>
      <c r="I14" s="6"/>
      <c r="J14" s="6">
        <v>0</v>
      </c>
      <c r="K14" s="6"/>
      <c r="L14" s="6"/>
      <c r="M14" s="6"/>
      <c r="N14" s="12"/>
    </row>
    <row r="15" spans="1:14" ht="16.5">
      <c r="A15" s="5" t="s">
        <v>13</v>
      </c>
      <c r="B15" s="8">
        <f aca="true" t="shared" si="1" ref="B15:M15">SUM(B11:B14)</f>
        <v>556.1500000000001</v>
      </c>
      <c r="C15" s="8">
        <f t="shared" si="1"/>
        <v>0</v>
      </c>
      <c r="D15" s="8">
        <f t="shared" si="1"/>
        <v>169.69</v>
      </c>
      <c r="E15" s="8">
        <f t="shared" si="1"/>
        <v>3.24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169.69</v>
      </c>
      <c r="K15" s="8">
        <f t="shared" si="1"/>
        <v>3.24</v>
      </c>
      <c r="L15" s="8">
        <f t="shared" si="1"/>
        <v>0</v>
      </c>
      <c r="M15" s="8">
        <f t="shared" si="1"/>
        <v>0</v>
      </c>
      <c r="N15" s="12"/>
    </row>
    <row r="16" spans="1:14" ht="16.5">
      <c r="A16" s="5" t="s">
        <v>19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2"/>
    </row>
    <row r="17" spans="1:14" ht="33">
      <c r="A17" s="7" t="s">
        <v>20</v>
      </c>
      <c r="B17" s="6">
        <v>4.93</v>
      </c>
      <c r="C17" s="6">
        <v>0</v>
      </c>
      <c r="D17" s="6">
        <v>0</v>
      </c>
      <c r="E17" s="6">
        <v>0</v>
      </c>
      <c r="F17" s="6">
        <v>0</v>
      </c>
      <c r="G17" s="6"/>
      <c r="H17" s="6"/>
      <c r="I17" s="6"/>
      <c r="J17" s="6">
        <v>0</v>
      </c>
      <c r="K17" s="6">
        <v>0</v>
      </c>
      <c r="L17" s="6"/>
      <c r="M17" s="6"/>
      <c r="N17" s="12"/>
    </row>
    <row r="18" spans="1:14" ht="16.5">
      <c r="A18" s="5" t="s">
        <v>13</v>
      </c>
      <c r="B18" s="8">
        <f>SUM(B17)</f>
        <v>4.93</v>
      </c>
      <c r="C18" s="8">
        <f aca="true" t="shared" si="2" ref="C18:M18">SUM(C17)</f>
        <v>0</v>
      </c>
      <c r="D18" s="8">
        <f t="shared" si="2"/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12"/>
    </row>
    <row r="19" spans="1:14" ht="16.5">
      <c r="A19" s="5" t="s">
        <v>45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2"/>
    </row>
    <row r="20" spans="1:14" ht="16.5">
      <c r="A20" s="5" t="s">
        <v>13</v>
      </c>
      <c r="B20" s="8">
        <f>SUM(B19)</f>
        <v>0</v>
      </c>
      <c r="C20" s="8">
        <f aca="true" t="shared" si="3" ref="C20:M20">SUM(C19)</f>
        <v>0</v>
      </c>
      <c r="D20" s="8">
        <f t="shared" si="3"/>
        <v>0</v>
      </c>
      <c r="E20" s="8">
        <f t="shared" si="3"/>
        <v>0</v>
      </c>
      <c r="F20" s="8">
        <f t="shared" si="3"/>
        <v>0</v>
      </c>
      <c r="G20" s="8">
        <f t="shared" si="3"/>
        <v>0</v>
      </c>
      <c r="H20" s="8">
        <f t="shared" si="3"/>
        <v>0</v>
      </c>
      <c r="I20" s="8">
        <f t="shared" si="3"/>
        <v>0</v>
      </c>
      <c r="J20" s="8">
        <f t="shared" si="3"/>
        <v>0</v>
      </c>
      <c r="K20" s="8">
        <f t="shared" si="3"/>
        <v>0</v>
      </c>
      <c r="L20" s="8">
        <f t="shared" si="3"/>
        <v>0</v>
      </c>
      <c r="M20" s="8">
        <f t="shared" si="3"/>
        <v>0</v>
      </c>
      <c r="N20" s="12"/>
    </row>
    <row r="21" spans="1:14" ht="16.5">
      <c r="A21" s="5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2"/>
    </row>
    <row r="22" spans="1:14" ht="16.5">
      <c r="A22" s="7" t="s">
        <v>22</v>
      </c>
      <c r="B22" s="6">
        <v>183.57</v>
      </c>
      <c r="C22" s="6"/>
      <c r="D22" s="6">
        <v>127.47</v>
      </c>
      <c r="E22" s="6">
        <v>29.97</v>
      </c>
      <c r="F22" s="6"/>
      <c r="G22" s="6"/>
      <c r="H22" s="6"/>
      <c r="I22" s="6"/>
      <c r="J22" s="6">
        <v>127.47</v>
      </c>
      <c r="K22" s="6">
        <v>29.97</v>
      </c>
      <c r="L22" s="6">
        <v>0</v>
      </c>
      <c r="M22" s="6">
        <v>0</v>
      </c>
      <c r="N22" s="12"/>
    </row>
    <row r="23" spans="1:14" ht="16.5">
      <c r="A23" s="5" t="s">
        <v>13</v>
      </c>
      <c r="B23" s="8">
        <f>SUM(B22)</f>
        <v>183.57</v>
      </c>
      <c r="C23" s="8">
        <f aca="true" t="shared" si="4" ref="C23:M23">SUM(C22)</f>
        <v>0</v>
      </c>
      <c r="D23" s="8">
        <f t="shared" si="4"/>
        <v>127.47</v>
      </c>
      <c r="E23" s="8">
        <f t="shared" si="4"/>
        <v>29.97</v>
      </c>
      <c r="F23" s="8">
        <f t="shared" si="4"/>
        <v>0</v>
      </c>
      <c r="G23" s="8">
        <f t="shared" si="4"/>
        <v>0</v>
      </c>
      <c r="H23" s="8">
        <f t="shared" si="4"/>
        <v>0</v>
      </c>
      <c r="I23" s="8">
        <f t="shared" si="4"/>
        <v>0</v>
      </c>
      <c r="J23" s="8">
        <f t="shared" si="4"/>
        <v>127.47</v>
      </c>
      <c r="K23" s="8">
        <f t="shared" si="4"/>
        <v>29.97</v>
      </c>
      <c r="L23" s="8">
        <f t="shared" si="4"/>
        <v>0</v>
      </c>
      <c r="M23" s="8">
        <f t="shared" si="4"/>
        <v>0</v>
      </c>
      <c r="N23" s="12"/>
    </row>
    <row r="24" spans="1:14" ht="16.5">
      <c r="A24" s="9" t="s">
        <v>23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2"/>
    </row>
    <row r="25" spans="1:14" ht="16.5">
      <c r="A25" s="7" t="s">
        <v>24</v>
      </c>
      <c r="B25" s="6">
        <v>90</v>
      </c>
      <c r="C25" s="6"/>
      <c r="D25" s="6">
        <v>17.21</v>
      </c>
      <c r="E25" s="6">
        <v>3.51</v>
      </c>
      <c r="F25" s="6"/>
      <c r="G25" s="6"/>
      <c r="H25" s="6"/>
      <c r="I25" s="6"/>
      <c r="J25" s="6">
        <v>17.21</v>
      </c>
      <c r="K25" s="6">
        <v>3.51</v>
      </c>
      <c r="L25" s="6"/>
      <c r="M25" s="6"/>
      <c r="N25" s="12"/>
    </row>
    <row r="26" spans="1:14" ht="16.5">
      <c r="A26" s="5" t="s">
        <v>13</v>
      </c>
      <c r="B26" s="8">
        <f>SUM(B25)</f>
        <v>90</v>
      </c>
      <c r="C26" s="8">
        <f aca="true" t="shared" si="5" ref="C26:M26">SUM(C25)</f>
        <v>0</v>
      </c>
      <c r="D26" s="8">
        <f t="shared" si="5"/>
        <v>17.21</v>
      </c>
      <c r="E26" s="8">
        <f t="shared" si="5"/>
        <v>3.51</v>
      </c>
      <c r="F26" s="8">
        <f t="shared" si="5"/>
        <v>0</v>
      </c>
      <c r="G26" s="8">
        <f t="shared" si="5"/>
        <v>0</v>
      </c>
      <c r="H26" s="8">
        <f t="shared" si="5"/>
        <v>0</v>
      </c>
      <c r="I26" s="8">
        <f t="shared" si="5"/>
        <v>0</v>
      </c>
      <c r="J26" s="8">
        <f t="shared" si="5"/>
        <v>17.21</v>
      </c>
      <c r="K26" s="8">
        <f t="shared" si="5"/>
        <v>3.51</v>
      </c>
      <c r="L26" s="8">
        <f t="shared" si="5"/>
        <v>0</v>
      </c>
      <c r="M26" s="8">
        <f t="shared" si="5"/>
        <v>0</v>
      </c>
      <c r="N26" s="12"/>
    </row>
    <row r="27" spans="1:14" ht="16.5">
      <c r="A27" s="5" t="s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</row>
    <row r="28" spans="1:14" ht="16.5">
      <c r="A28" s="7" t="s">
        <v>26</v>
      </c>
      <c r="B28" s="6">
        <v>13.5</v>
      </c>
      <c r="C28" s="6"/>
      <c r="D28" s="6">
        <v>5.13</v>
      </c>
      <c r="E28" s="6">
        <v>2.84</v>
      </c>
      <c r="F28" s="6">
        <v>0</v>
      </c>
      <c r="G28" s="6">
        <v>0</v>
      </c>
      <c r="H28" s="6">
        <v>0</v>
      </c>
      <c r="I28" s="6">
        <v>0</v>
      </c>
      <c r="J28" s="6">
        <v>5.13</v>
      </c>
      <c r="K28" s="6">
        <v>2.84</v>
      </c>
      <c r="L28" s="6"/>
      <c r="M28" s="6"/>
      <c r="N28" s="12"/>
    </row>
    <row r="29" spans="1:14" ht="16.5">
      <c r="A29" s="7" t="s">
        <v>27</v>
      </c>
      <c r="B29" s="6">
        <v>12.77</v>
      </c>
      <c r="C29" s="6"/>
      <c r="D29" s="6">
        <v>9.68</v>
      </c>
      <c r="E29" s="6">
        <v>1.01</v>
      </c>
      <c r="F29" s="6"/>
      <c r="G29" s="6"/>
      <c r="H29" s="6"/>
      <c r="I29" s="6"/>
      <c r="J29" s="6">
        <v>9.68</v>
      </c>
      <c r="K29" s="6">
        <v>1.01</v>
      </c>
      <c r="L29" s="6"/>
      <c r="M29" s="6"/>
      <c r="N29" s="12"/>
    </row>
    <row r="30" spans="1:14" ht="16.5">
      <c r="A30" s="7" t="s">
        <v>28</v>
      </c>
      <c r="B30" s="6">
        <v>1.5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2"/>
    </row>
    <row r="31" spans="1:14" ht="16.5">
      <c r="A31" s="7" t="s">
        <v>29</v>
      </c>
      <c r="B31" s="6">
        <v>3.75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2"/>
    </row>
    <row r="32" spans="1:14" ht="16.5">
      <c r="A32" s="7" t="s">
        <v>30</v>
      </c>
      <c r="B32" s="6">
        <v>2.24</v>
      </c>
      <c r="C32" s="6"/>
      <c r="D32" s="6">
        <v>1.25</v>
      </c>
      <c r="E32" s="6">
        <v>2.71</v>
      </c>
      <c r="F32" s="6"/>
      <c r="G32" s="6"/>
      <c r="H32" s="6"/>
      <c r="I32" s="6"/>
      <c r="J32" s="6">
        <v>1.25</v>
      </c>
      <c r="K32" s="6">
        <v>2.71</v>
      </c>
      <c r="L32" s="6"/>
      <c r="M32" s="6"/>
      <c r="N32" s="12"/>
    </row>
    <row r="33" spans="1:14" ht="16.5">
      <c r="A33" s="5" t="s">
        <v>13</v>
      </c>
      <c r="B33" s="8">
        <f>SUM(B28:B32)</f>
        <v>33.76</v>
      </c>
      <c r="C33" s="8">
        <f aca="true" t="shared" si="6" ref="C33:M33">SUM(C28:C32)</f>
        <v>0</v>
      </c>
      <c r="D33" s="8">
        <f t="shared" si="6"/>
        <v>16.06</v>
      </c>
      <c r="E33" s="8">
        <f t="shared" si="6"/>
        <v>6.56</v>
      </c>
      <c r="F33" s="8">
        <f t="shared" si="6"/>
        <v>0</v>
      </c>
      <c r="G33" s="8">
        <f t="shared" si="6"/>
        <v>0</v>
      </c>
      <c r="H33" s="8">
        <f t="shared" si="6"/>
        <v>0</v>
      </c>
      <c r="I33" s="8">
        <f t="shared" si="6"/>
        <v>0</v>
      </c>
      <c r="J33" s="8">
        <f t="shared" si="6"/>
        <v>16.06</v>
      </c>
      <c r="K33" s="8">
        <f t="shared" si="6"/>
        <v>6.56</v>
      </c>
      <c r="L33" s="8">
        <f t="shared" si="6"/>
        <v>0</v>
      </c>
      <c r="M33" s="8">
        <f t="shared" si="6"/>
        <v>0</v>
      </c>
      <c r="N33" s="12"/>
    </row>
    <row r="34" spans="1:14" ht="16.5">
      <c r="A34" s="5" t="s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2"/>
    </row>
    <row r="35" spans="1:14" ht="16.5">
      <c r="A35" s="7" t="s">
        <v>32</v>
      </c>
      <c r="B35" s="6">
        <v>23.41</v>
      </c>
      <c r="C35" s="6">
        <v>0</v>
      </c>
      <c r="D35" s="6">
        <v>0.56</v>
      </c>
      <c r="E35" s="6">
        <v>0.02</v>
      </c>
      <c r="F35" s="6">
        <v>0</v>
      </c>
      <c r="G35" s="6">
        <v>0</v>
      </c>
      <c r="H35" s="6">
        <v>0</v>
      </c>
      <c r="I35" s="6">
        <v>0</v>
      </c>
      <c r="J35" s="6">
        <v>0.56</v>
      </c>
      <c r="K35" s="6">
        <v>0.02</v>
      </c>
      <c r="L35" s="6">
        <v>0</v>
      </c>
      <c r="M35" s="6">
        <v>0</v>
      </c>
      <c r="N35" s="12"/>
    </row>
    <row r="36" spans="1:14" ht="49.5">
      <c r="A36" s="7" t="s">
        <v>43</v>
      </c>
      <c r="B36" s="6">
        <v>500</v>
      </c>
      <c r="C36" s="6">
        <v>58.75</v>
      </c>
      <c r="D36" s="6">
        <v>500</v>
      </c>
      <c r="E36" s="6">
        <v>58.75</v>
      </c>
      <c r="F36" s="6"/>
      <c r="G36" s="6"/>
      <c r="H36" s="6"/>
      <c r="I36" s="6"/>
      <c r="J36" s="6">
        <v>500</v>
      </c>
      <c r="K36" s="6">
        <v>58.75</v>
      </c>
      <c r="L36" s="6"/>
      <c r="M36" s="6"/>
      <c r="N36" s="14" t="s">
        <v>44</v>
      </c>
    </row>
    <row r="37" spans="1:14" ht="33">
      <c r="A37" s="7" t="s">
        <v>33</v>
      </c>
      <c r="B37" s="6">
        <v>0.65</v>
      </c>
      <c r="C37" s="6"/>
      <c r="D37" s="6">
        <v>0.63</v>
      </c>
      <c r="E37" s="6"/>
      <c r="F37" s="6"/>
      <c r="G37" s="6"/>
      <c r="H37" s="6">
        <v>0.63</v>
      </c>
      <c r="I37" s="6"/>
      <c r="J37" s="6">
        <v>0</v>
      </c>
      <c r="K37" s="6"/>
      <c r="L37" s="6"/>
      <c r="M37" s="6"/>
      <c r="N37" s="12"/>
    </row>
    <row r="38" spans="1:14" ht="16.5">
      <c r="A38" s="7" t="s">
        <v>34</v>
      </c>
      <c r="B38" s="6">
        <v>0</v>
      </c>
      <c r="C38" s="6"/>
      <c r="D38" s="6">
        <v>0</v>
      </c>
      <c r="E38" s="6"/>
      <c r="F38" s="6"/>
      <c r="G38" s="6"/>
      <c r="H38" s="6"/>
      <c r="I38" s="6"/>
      <c r="J38" s="6">
        <v>0</v>
      </c>
      <c r="K38" s="6"/>
      <c r="L38" s="6"/>
      <c r="M38" s="6"/>
      <c r="N38" s="12"/>
    </row>
    <row r="39" spans="1:14" ht="16.5">
      <c r="A39" s="7" t="s">
        <v>35</v>
      </c>
      <c r="B39" s="6">
        <v>1.03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2"/>
    </row>
    <row r="40" spans="1:14" ht="33">
      <c r="A40" s="7" t="s">
        <v>36</v>
      </c>
      <c r="B40" s="6">
        <v>30</v>
      </c>
      <c r="C40" s="6"/>
      <c r="D40" s="6">
        <v>47.25</v>
      </c>
      <c r="E40" s="6">
        <v>1.27</v>
      </c>
      <c r="F40" s="6"/>
      <c r="G40" s="6"/>
      <c r="H40" s="6"/>
      <c r="I40" s="6"/>
      <c r="J40" s="6">
        <v>47.25</v>
      </c>
      <c r="K40" s="6">
        <v>0.24</v>
      </c>
      <c r="L40" s="6"/>
      <c r="M40" s="6"/>
      <c r="N40" s="12"/>
    </row>
    <row r="41" spans="1:14" ht="33">
      <c r="A41" s="7" t="s">
        <v>37</v>
      </c>
      <c r="B41" s="6">
        <v>25</v>
      </c>
      <c r="C41" s="6"/>
      <c r="D41" s="6">
        <v>25</v>
      </c>
      <c r="E41" s="6"/>
      <c r="F41" s="6"/>
      <c r="G41" s="6"/>
      <c r="H41" s="6"/>
      <c r="I41" s="6"/>
      <c r="J41" s="6">
        <v>16.31</v>
      </c>
      <c r="K41" s="6">
        <v>9.24</v>
      </c>
      <c r="L41" s="6"/>
      <c r="M41" s="6"/>
      <c r="N41" s="12"/>
    </row>
    <row r="42" spans="1:14" ht="33">
      <c r="A42" s="7" t="s">
        <v>38</v>
      </c>
      <c r="B42" s="6">
        <v>0</v>
      </c>
      <c r="C42" s="6"/>
      <c r="D42" s="6">
        <v>0</v>
      </c>
      <c r="E42" s="6"/>
      <c r="F42" s="6"/>
      <c r="G42" s="6"/>
      <c r="H42" s="6"/>
      <c r="I42" s="6"/>
      <c r="J42" s="6">
        <v>0</v>
      </c>
      <c r="K42" s="6"/>
      <c r="L42" s="6"/>
      <c r="M42" s="6"/>
      <c r="N42" s="12"/>
    </row>
    <row r="43" spans="1:14" ht="33">
      <c r="A43" s="7" t="s">
        <v>39</v>
      </c>
      <c r="B43" s="6">
        <v>6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2"/>
    </row>
    <row r="44" spans="1:14" ht="33">
      <c r="A44" s="7" t="s">
        <v>40</v>
      </c>
      <c r="B44" s="6">
        <v>0</v>
      </c>
      <c r="C44" s="6"/>
      <c r="D44" s="6">
        <v>0</v>
      </c>
      <c r="E44" s="6"/>
      <c r="F44" s="6"/>
      <c r="G44" s="6"/>
      <c r="H44" s="6"/>
      <c r="I44" s="6"/>
      <c r="J44" s="6">
        <v>0</v>
      </c>
      <c r="K44" s="6"/>
      <c r="L44" s="6"/>
      <c r="M44" s="6"/>
      <c r="N44" s="12"/>
    </row>
    <row r="45" spans="1:14" ht="16.5">
      <c r="A45" s="5" t="s">
        <v>13</v>
      </c>
      <c r="B45" s="8">
        <f>SUM(B35:B44)</f>
        <v>586.0899999999999</v>
      </c>
      <c r="C45" s="8">
        <f aca="true" t="shared" si="7" ref="C45:M45">SUM(C35:C44)</f>
        <v>58.75</v>
      </c>
      <c r="D45" s="8">
        <f t="shared" si="7"/>
        <v>573.44</v>
      </c>
      <c r="E45" s="8">
        <f t="shared" si="7"/>
        <v>60.040000000000006</v>
      </c>
      <c r="F45" s="8">
        <f t="shared" si="7"/>
        <v>0</v>
      </c>
      <c r="G45" s="8">
        <f t="shared" si="7"/>
        <v>0</v>
      </c>
      <c r="H45" s="8">
        <f t="shared" si="7"/>
        <v>0.63</v>
      </c>
      <c r="I45" s="8">
        <f t="shared" si="7"/>
        <v>0</v>
      </c>
      <c r="J45" s="8">
        <f t="shared" si="7"/>
        <v>564.1199999999999</v>
      </c>
      <c r="K45" s="8">
        <f t="shared" si="7"/>
        <v>68.25</v>
      </c>
      <c r="L45" s="8">
        <f t="shared" si="7"/>
        <v>0</v>
      </c>
      <c r="M45" s="8">
        <f t="shared" si="7"/>
        <v>0</v>
      </c>
      <c r="N45" s="12"/>
    </row>
    <row r="46" spans="1:14" ht="16.5">
      <c r="A46" s="5" t="s">
        <v>41</v>
      </c>
      <c r="B46" s="8">
        <f aca="true" t="shared" si="8" ref="B46:M46">B45+B33+B26+B23+B20+B18+B15+B9</f>
        <v>2046.44</v>
      </c>
      <c r="C46" s="8">
        <f t="shared" si="8"/>
        <v>58.75</v>
      </c>
      <c r="D46" s="8">
        <f t="shared" si="8"/>
        <v>1098.5500000000002</v>
      </c>
      <c r="E46" s="8">
        <f t="shared" si="8"/>
        <v>103.33000000000001</v>
      </c>
      <c r="F46" s="8">
        <f t="shared" si="8"/>
        <v>0</v>
      </c>
      <c r="G46" s="8">
        <f t="shared" si="8"/>
        <v>0</v>
      </c>
      <c r="H46" s="8">
        <f t="shared" si="8"/>
        <v>0.63</v>
      </c>
      <c r="I46" s="8">
        <f t="shared" si="8"/>
        <v>0</v>
      </c>
      <c r="J46" s="8">
        <f t="shared" si="8"/>
        <v>1089.23</v>
      </c>
      <c r="K46" s="8">
        <f t="shared" si="8"/>
        <v>111.54</v>
      </c>
      <c r="L46" s="8">
        <f t="shared" si="8"/>
        <v>0</v>
      </c>
      <c r="M46" s="8">
        <f t="shared" si="8"/>
        <v>0</v>
      </c>
      <c r="N46" s="12"/>
    </row>
    <row r="47" ht="16.5">
      <c r="A47" s="3"/>
    </row>
    <row r="48" spans="1:7" ht="16.5" customHeight="1">
      <c r="A48" s="3"/>
      <c r="B48" s="16" t="s">
        <v>46</v>
      </c>
      <c r="C48" s="16"/>
      <c r="D48" s="16"/>
      <c r="E48" s="16"/>
      <c r="F48" s="16"/>
      <c r="G48" s="16"/>
    </row>
    <row r="49" ht="16.5">
      <c r="A49" s="3"/>
    </row>
    <row r="50" ht="16.5">
      <c r="A50" s="3"/>
    </row>
    <row r="51" ht="16.5">
      <c r="A51" s="3"/>
    </row>
    <row r="52" ht="16.5">
      <c r="A52" s="3"/>
    </row>
    <row r="53" ht="16.5">
      <c r="A53" s="3"/>
    </row>
    <row r="54" ht="16.5">
      <c r="A54" s="3"/>
    </row>
  </sheetData>
  <sheetProtection/>
  <mergeCells count="16">
    <mergeCell ref="A1:N1"/>
    <mergeCell ref="A2:N2"/>
    <mergeCell ref="A3:N3"/>
    <mergeCell ref="A4:A5"/>
    <mergeCell ref="B6:C6"/>
    <mergeCell ref="D6:E6"/>
    <mergeCell ref="J6:K6"/>
    <mergeCell ref="B48:G48"/>
    <mergeCell ref="H4:I4"/>
    <mergeCell ref="J4:K4"/>
    <mergeCell ref="N4:N5"/>
    <mergeCell ref="L4:M4"/>
    <mergeCell ref="B4:C4"/>
    <mergeCell ref="D4:E4"/>
    <mergeCell ref="F4:F5"/>
    <mergeCell ref="G4:G5"/>
  </mergeCells>
  <printOptions/>
  <pageMargins left="0.68" right="0.17" top="0.33" bottom="0.38" header="0.23" footer="0.18"/>
  <pageSetup horizontalDpi="600" verticalDpi="600" orientation="landscape" paperSize="9" scale="90" r:id="rId1"/>
  <headerFooter alignWithMargins="0">
    <oddFooter>&amp;C(&amp;P)</oddFooter>
  </headerFooter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Somesh</cp:lastModifiedBy>
  <cp:lastPrinted>2014-02-17T10:39:10Z</cp:lastPrinted>
  <dcterms:created xsi:type="dcterms:W3CDTF">1996-10-14T23:33:28Z</dcterms:created>
  <dcterms:modified xsi:type="dcterms:W3CDTF">2014-02-17T10:39:13Z</dcterms:modified>
  <cp:category/>
  <cp:version/>
  <cp:contentType/>
  <cp:contentStatus/>
</cp:coreProperties>
</file>